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OAD\CPL\PROCEDIMENTOS LICITATÓRIOS\2015\Tomadas de Preços\TP xxx-2015 - P. Executivo  Instalação Elétrica Setor Policial Sul\"/>
    </mc:Choice>
  </mc:AlternateContent>
  <bookViews>
    <workbookView xWindow="0" yWindow="0" windowWidth="24345" windowHeight="11175" activeTab="1"/>
  </bookViews>
  <sheets>
    <sheet name="Cronograma de Atividades" sheetId="1" r:id="rId1"/>
    <sheet name="Cronograma Financeiro" sheetId="2" r:id="rId2"/>
  </sheets>
  <definedNames>
    <definedName name="_xlnm.Print_Area" localSheetId="0">'Cronograma de Atividades'!$A$1:$AR$23</definedName>
  </definedNames>
  <calcPr calcId="152511"/>
</workbook>
</file>

<file path=xl/calcChain.xml><?xml version="1.0" encoding="utf-8"?>
<calcChain xmlns="http://schemas.openxmlformats.org/spreadsheetml/2006/main">
  <c r="F12" i="2" l="1"/>
  <c r="O20" i="2" l="1"/>
  <c r="O23" i="2" s="1"/>
  <c r="M18" i="2" l="1"/>
  <c r="M23" i="2" s="1"/>
  <c r="K16" i="2"/>
  <c r="K23" i="2" s="1"/>
  <c r="I14" i="2"/>
  <c r="I23" i="2" s="1"/>
  <c r="G12" i="2"/>
  <c r="G23" i="2" s="1"/>
  <c r="G24" i="2" s="1"/>
  <c r="I24" i="2" l="1"/>
  <c r="K24" i="2" s="1"/>
  <c r="M24" i="2" s="1"/>
  <c r="O24" i="2" s="1"/>
  <c r="C14" i="2" l="1"/>
  <c r="D14" i="2"/>
  <c r="H14" i="2" s="1"/>
  <c r="H23" i="2" s="1"/>
  <c r="C16" i="2"/>
  <c r="D16" i="2"/>
  <c r="C18" i="2"/>
  <c r="D18" i="2"/>
  <c r="L18" i="2" s="1"/>
  <c r="L23" i="2" s="1"/>
  <c r="C20" i="2"/>
  <c r="D20" i="2"/>
  <c r="N20" i="2" s="1"/>
  <c r="N23" i="2" s="1"/>
  <c r="D12" i="2"/>
  <c r="F23" i="2" s="1"/>
  <c r="F24" i="2" s="1"/>
  <c r="C12" i="2"/>
  <c r="J16" i="2" l="1"/>
  <c r="J23" i="2" s="1"/>
  <c r="H24" i="2"/>
  <c r="J24" i="2" l="1"/>
  <c r="L24" i="2" s="1"/>
  <c r="N24" i="2" s="1"/>
  <c r="E23" i="2"/>
</calcChain>
</file>

<file path=xl/sharedStrings.xml><?xml version="1.0" encoding="utf-8"?>
<sst xmlns="http://schemas.openxmlformats.org/spreadsheetml/2006/main" count="82" uniqueCount="56">
  <si>
    <t>LOCAL:Distrito Federal</t>
  </si>
  <si>
    <t>ITEM</t>
  </si>
  <si>
    <t>ETAPAS DE SERVIÇOS</t>
  </si>
  <si>
    <t>Prazo por Etapa (em dias)</t>
  </si>
  <si>
    <t>ESTUDOS PRELIMINARES</t>
  </si>
  <si>
    <t>2.1</t>
  </si>
  <si>
    <t>Análise dos Estudos</t>
  </si>
  <si>
    <t>Adequação após análise</t>
  </si>
  <si>
    <t>2.3</t>
  </si>
  <si>
    <t>Análise final da etapa</t>
  </si>
  <si>
    <t>Análise</t>
  </si>
  <si>
    <t>PROJETOS LEGAIS</t>
  </si>
  <si>
    <t>PROJETOS EXECUTIVOS</t>
  </si>
  <si>
    <t xml:space="preserve">Análise </t>
  </si>
  <si>
    <t>5.2</t>
  </si>
  <si>
    <t>5.3</t>
  </si>
  <si>
    <t>DOCUMENTAÇÃO</t>
  </si>
  <si>
    <t>PROJETO BÁSICO</t>
  </si>
  <si>
    <t>1.1</t>
  </si>
  <si>
    <t>1.2</t>
  </si>
  <si>
    <t>1.3</t>
  </si>
  <si>
    <t>4.2</t>
  </si>
  <si>
    <t>4.3</t>
  </si>
  <si>
    <t>DATA: setembro/2013</t>
  </si>
  <si>
    <r>
      <t>PROPRIETÁRIO:</t>
    </r>
    <r>
      <rPr>
        <sz val="8"/>
        <rFont val="Arial"/>
        <family val="2"/>
      </rPr>
      <t xml:space="preserve"> POLÍCIA FEDERAL</t>
    </r>
  </si>
  <si>
    <r>
      <t xml:space="preserve">SERVIÇO: </t>
    </r>
    <r>
      <rPr>
        <sz val="8"/>
        <rFont val="Arial"/>
        <family val="2"/>
      </rPr>
      <t xml:space="preserve"> Projeto Básico para adequação do sistema elétrico de alta tensão do complexo da Polícia Federal no Setor Policial Sul – Brasília/DF</t>
    </r>
  </si>
  <si>
    <r>
      <t>PROJETO:</t>
    </r>
    <r>
      <rPr>
        <sz val="12"/>
        <rFont val="Arial"/>
        <family val="2"/>
      </rPr>
      <t xml:space="preserve">  Projeto Básico para adequação do sistema elétrico de alta tensão do complexo da Polícia Federal no Setor Policial Sul – Brasília/DF</t>
    </r>
  </si>
  <si>
    <r>
      <t xml:space="preserve">LOCAL: </t>
    </r>
    <r>
      <rPr>
        <sz val="12"/>
        <rFont val="Arial"/>
        <family val="2"/>
      </rPr>
      <t>SPO - Lote 7 – CEP 70610-902 – Brasília - DF</t>
    </r>
  </si>
  <si>
    <r>
      <t xml:space="preserve">PROPRIETÁRIO: </t>
    </r>
    <r>
      <rPr>
        <sz val="12"/>
        <rFont val="Arial"/>
        <family val="2"/>
      </rPr>
      <t>DEPARTAMENTO DE POLÍCIA FEDERAL</t>
    </r>
  </si>
  <si>
    <t>Referência: agosto/07</t>
  </si>
  <si>
    <t>DESCRIÇÃO DOS SERVIÇOS</t>
  </si>
  <si>
    <t>VALOR GLOBAL (R$)</t>
  </si>
  <si>
    <t>VALOR GLOBAL c/ BDI (R$)</t>
  </si>
  <si>
    <t>%</t>
  </si>
  <si>
    <t>30 DIAS</t>
  </si>
  <si>
    <t>140 DIAS</t>
  </si>
  <si>
    <t>190 DIAS</t>
  </si>
  <si>
    <t>200 DIAS</t>
  </si>
  <si>
    <t>VALOR</t>
  </si>
  <si>
    <t>01</t>
  </si>
  <si>
    <t xml:space="preserve"> </t>
  </si>
  <si>
    <t>02</t>
  </si>
  <si>
    <t>03</t>
  </si>
  <si>
    <t>04</t>
  </si>
  <si>
    <t>05</t>
  </si>
  <si>
    <t>ACUMULADO</t>
  </si>
  <si>
    <t>ESTUDOS PRELIMIRARES</t>
  </si>
  <si>
    <t>TOTAL GLOBAL</t>
  </si>
  <si>
    <t>100 DIAS</t>
  </si>
  <si>
    <t>Referência: NOVEMBRO/2014</t>
  </si>
  <si>
    <t>ANEXO IV- CRONOGRAMA DE ATIVIDADES</t>
  </si>
  <si>
    <t xml:space="preserve">PROJETO BÁSICO  - ANEXO IV - CRONOGRAMA FÍSICO - FINANCEIRO </t>
  </si>
  <si>
    <t>DOCUMENTAÇÃO/ORÇAMENTO</t>
  </si>
  <si>
    <t>CELSO GARCIA DE OLIVEIRA</t>
  </si>
  <si>
    <t>Engenheiro Eletricista</t>
  </si>
  <si>
    <t>Matrícula DPF 20007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</si>
</sst>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_(&quot;R$&quot;* #,##0.00_);_(&quot;R$&quot;* \(#,##0.00\);_(&quot;R$&quot;* &quot;-&quot;??_);_(@_)"/>
    <numFmt numFmtId="166" formatCode="_(* #,##0.000_);_(* \(#,##0.000\);_(* &quot;-&quot;??_);_(@_)"/>
    <numFmt numFmtId="167" formatCode="#,##0.000_);\(#,##0.000\)"/>
    <numFmt numFmtId="168" formatCode="0.000%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24"/>
      <name val="Arial"/>
      <family val="2"/>
    </font>
    <font>
      <b/>
      <sz val="10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Up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ashDotDot">
        <color indexed="64"/>
      </right>
      <top style="medium">
        <color indexed="64"/>
      </top>
      <bottom/>
      <diagonal/>
    </border>
    <border>
      <left style="dashDotDot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DotDot">
        <color indexed="64"/>
      </right>
      <top style="medium">
        <color indexed="64"/>
      </top>
      <bottom style="thin">
        <color indexed="64"/>
      </bottom>
      <diagonal/>
    </border>
    <border>
      <left style="dashDotDot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ashDotDot">
        <color indexed="64"/>
      </right>
      <top style="thin">
        <color indexed="64"/>
      </top>
      <bottom style="thin">
        <color indexed="64"/>
      </bottom>
      <diagonal/>
    </border>
    <border>
      <left style="dashDotDot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ashDotDot">
        <color indexed="64"/>
      </right>
      <top style="thin">
        <color indexed="64"/>
      </top>
      <bottom/>
      <diagonal/>
    </border>
    <border>
      <left style="dashDotDot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ashDotDot">
        <color indexed="64"/>
      </right>
      <top/>
      <bottom style="hair">
        <color indexed="64"/>
      </bottom>
      <diagonal/>
    </border>
    <border>
      <left style="dashDotDot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ashDotDot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ashDotDot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ashDotDot">
        <color indexed="64"/>
      </right>
      <top style="thin">
        <color indexed="64"/>
      </top>
      <bottom style="hair">
        <color indexed="64"/>
      </bottom>
      <diagonal/>
    </border>
    <border>
      <left/>
      <right style="dashDotDot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ashDotDot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ashDotDot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DotDot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DotDot">
        <color indexed="64"/>
      </right>
      <top/>
      <bottom style="medium">
        <color indexed="64"/>
      </bottom>
      <diagonal/>
    </border>
    <border>
      <left style="dashDotDot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DotDot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51">
    <xf numFmtId="0" fontId="0" fillId="0" borderId="0" xfId="0"/>
    <xf numFmtId="0" fontId="3" fillId="0" borderId="0" xfId="2" applyFont="1"/>
    <xf numFmtId="2" fontId="2" fillId="0" borderId="0" xfId="1" applyNumberFormat="1" applyFont="1" applyBorder="1" applyAlignment="1"/>
    <xf numFmtId="2" fontId="2" fillId="0" borderId="5" xfId="1" applyNumberFormat="1" applyFont="1" applyBorder="1" applyAlignment="1"/>
    <xf numFmtId="1" fontId="2" fillId="0" borderId="15" xfId="2" applyNumberFormat="1" applyFont="1" applyFill="1" applyBorder="1" applyAlignment="1">
      <alignment horizontal="right" wrapText="1"/>
    </xf>
    <xf numFmtId="1" fontId="2" fillId="0" borderId="15" xfId="2" applyNumberFormat="1" applyFont="1" applyFill="1" applyBorder="1" applyAlignment="1">
      <alignment horizontal="right"/>
    </xf>
    <xf numFmtId="1" fontId="2" fillId="0" borderId="16" xfId="2" applyNumberFormat="1" applyFont="1" applyFill="1" applyBorder="1" applyAlignment="1">
      <alignment horizontal="right"/>
    </xf>
    <xf numFmtId="0" fontId="3" fillId="0" borderId="0" xfId="2" applyFont="1" applyAlignment="1">
      <alignment horizontal="center"/>
    </xf>
    <xf numFmtId="0" fontId="2" fillId="0" borderId="14" xfId="2" applyNumberFormat="1" applyFont="1" applyBorder="1" applyAlignment="1">
      <alignment horizontal="center" vertical="center"/>
    </xf>
    <xf numFmtId="0" fontId="2" fillId="0" borderId="15" xfId="2" applyFont="1" applyFill="1" applyBorder="1" applyAlignment="1">
      <alignment vertical="center" wrapText="1"/>
    </xf>
    <xf numFmtId="0" fontId="2" fillId="0" borderId="15" xfId="2" applyFont="1" applyBorder="1" applyAlignment="1">
      <alignment horizontal="center" vertical="center"/>
    </xf>
    <xf numFmtId="0" fontId="3" fillId="3" borderId="15" xfId="2" applyFont="1" applyFill="1" applyBorder="1" applyAlignment="1">
      <alignment vertical="center"/>
    </xf>
    <xf numFmtId="0" fontId="2" fillId="0" borderId="15" xfId="2" applyFont="1" applyFill="1" applyBorder="1" applyAlignment="1">
      <alignment vertical="center"/>
    </xf>
    <xf numFmtId="0" fontId="3" fillId="0" borderId="0" xfId="2" applyFont="1" applyBorder="1" applyAlignment="1">
      <alignment horizontal="center"/>
    </xf>
    <xf numFmtId="0" fontId="4" fillId="0" borderId="14" xfId="2" applyNumberFormat="1" applyFont="1" applyBorder="1" applyAlignment="1">
      <alignment horizontal="center" vertical="center"/>
    </xf>
    <xf numFmtId="0" fontId="4" fillId="0" borderId="15" xfId="2" applyFont="1" applyBorder="1" applyAlignment="1">
      <alignment vertical="center"/>
    </xf>
    <xf numFmtId="0" fontId="2" fillId="0" borderId="15" xfId="2" applyFont="1" applyBorder="1" applyAlignment="1">
      <alignment horizontal="center" vertical="center" wrapText="1"/>
    </xf>
    <xf numFmtId="0" fontId="3" fillId="0" borderId="15" xfId="2" applyFont="1" applyFill="1" applyBorder="1" applyAlignment="1">
      <alignment vertical="center"/>
    </xf>
    <xf numFmtId="4" fontId="3" fillId="0" borderId="16" xfId="2" applyNumberFormat="1" applyFont="1" applyFill="1" applyBorder="1" applyAlignment="1">
      <alignment horizontal="right"/>
    </xf>
    <xf numFmtId="0" fontId="2" fillId="0" borderId="15" xfId="2" applyFont="1" applyBorder="1" applyAlignment="1">
      <alignment vertical="center"/>
    </xf>
    <xf numFmtId="0" fontId="4" fillId="0" borderId="17" xfId="2" applyNumberFormat="1" applyFont="1" applyBorder="1" applyAlignment="1">
      <alignment horizontal="center" vertical="center"/>
    </xf>
    <xf numFmtId="0" fontId="4" fillId="0" borderId="18" xfId="2" applyFont="1" applyBorder="1" applyAlignment="1">
      <alignment vertical="center"/>
    </xf>
    <xf numFmtId="0" fontId="2" fillId="0" borderId="18" xfId="2" applyFont="1" applyBorder="1" applyAlignment="1">
      <alignment horizontal="center" vertical="center"/>
    </xf>
    <xf numFmtId="0" fontId="3" fillId="0" borderId="18" xfId="2" applyFont="1" applyFill="1" applyBorder="1" applyAlignment="1">
      <alignment vertical="center"/>
    </xf>
    <xf numFmtId="49" fontId="3" fillId="0" borderId="0" xfId="2" applyNumberFormat="1" applyFont="1" applyAlignment="1">
      <alignment horizontal="center" vertical="top"/>
    </xf>
    <xf numFmtId="0" fontId="3" fillId="0" borderId="0" xfId="2" applyFont="1" applyAlignment="1">
      <alignment horizontal="left" wrapText="1"/>
    </xf>
    <xf numFmtId="2" fontId="3" fillId="0" borderId="0" xfId="2" applyNumberFormat="1" applyFont="1" applyAlignment="1">
      <alignment horizontal="center"/>
    </xf>
    <xf numFmtId="2" fontId="3" fillId="0" borderId="0" xfId="1" applyNumberFormat="1" applyFont="1" applyAlignment="1">
      <alignment horizontal="right"/>
    </xf>
    <xf numFmtId="2" fontId="3" fillId="0" borderId="0" xfId="2" applyNumberFormat="1" applyFont="1"/>
    <xf numFmtId="0" fontId="6" fillId="0" borderId="22" xfId="2" applyFont="1" applyBorder="1" applyAlignment="1">
      <alignment horizontal="center" vertical="center"/>
    </xf>
    <xf numFmtId="0" fontId="6" fillId="0" borderId="0" xfId="2" applyFont="1" applyBorder="1" applyAlignment="1">
      <alignment vertical="center" wrapText="1"/>
    </xf>
    <xf numFmtId="0" fontId="6" fillId="0" borderId="0" xfId="2" applyFont="1" applyBorder="1" applyAlignment="1">
      <alignment vertical="center"/>
    </xf>
    <xf numFmtId="10" fontId="6" fillId="0" borderId="0" xfId="2" applyNumberFormat="1" applyFont="1" applyBorder="1" applyAlignment="1">
      <alignment horizontal="center" vertical="center"/>
    </xf>
    <xf numFmtId="40" fontId="1" fillId="0" borderId="0" xfId="2" applyNumberFormat="1" applyFont="1" applyBorder="1" applyAlignment="1">
      <alignment vertical="center"/>
    </xf>
    <xf numFmtId="40" fontId="1" fillId="0" borderId="5" xfId="2" applyNumberFormat="1" applyFont="1" applyBorder="1" applyAlignment="1">
      <alignment vertical="center"/>
    </xf>
    <xf numFmtId="49" fontId="10" fillId="0" borderId="33" xfId="2" applyNumberFormat="1" applyFont="1" applyBorder="1" applyAlignment="1">
      <alignment horizontal="center" vertical="center"/>
    </xf>
    <xf numFmtId="0" fontId="10" fillId="0" borderId="34" xfId="2" quotePrefix="1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6" fillId="0" borderId="13" xfId="2" quotePrefix="1" applyFont="1" applyBorder="1" applyAlignment="1">
      <alignment horizontal="center" vertical="center"/>
    </xf>
    <xf numFmtId="49" fontId="8" fillId="4" borderId="22" xfId="2" applyNumberFormat="1" applyFont="1" applyFill="1" applyBorder="1" applyAlignment="1">
      <alignment horizontal="center" vertical="center"/>
    </xf>
    <xf numFmtId="0" fontId="10" fillId="0" borderId="35" xfId="2" applyFont="1" applyFill="1" applyBorder="1" applyAlignment="1">
      <alignment horizontal="justify" vertical="center"/>
    </xf>
    <xf numFmtId="10" fontId="11" fillId="0" borderId="37" xfId="2" applyNumberFormat="1" applyFont="1" applyBorder="1" applyAlignment="1">
      <alignment horizontal="center" vertical="center"/>
    </xf>
    <xf numFmtId="166" fontId="12" fillId="0" borderId="38" xfId="5" quotePrefix="1" applyNumberFormat="1" applyFont="1" applyBorder="1" applyAlignment="1">
      <alignment horizontal="left" vertical="center" indent="1"/>
    </xf>
    <xf numFmtId="10" fontId="12" fillId="0" borderId="39" xfId="2" quotePrefix="1" applyNumberFormat="1" applyFont="1" applyBorder="1" applyAlignment="1">
      <alignment horizontal="right" vertical="center"/>
    </xf>
    <xf numFmtId="10" fontId="8" fillId="2" borderId="40" xfId="2" quotePrefix="1" applyNumberFormat="1" applyFont="1" applyFill="1" applyBorder="1" applyAlignment="1">
      <alignment horizontal="center" vertical="center"/>
    </xf>
    <xf numFmtId="10" fontId="10" fillId="2" borderId="41" xfId="2" applyNumberFormat="1" applyFont="1" applyFill="1" applyBorder="1" applyAlignment="1">
      <alignment horizontal="left" vertical="center"/>
    </xf>
    <xf numFmtId="10" fontId="10" fillId="2" borderId="42" xfId="2" applyNumberFormat="1" applyFont="1" applyFill="1" applyBorder="1" applyAlignment="1">
      <alignment horizontal="center" vertical="center"/>
    </xf>
    <xf numFmtId="10" fontId="13" fillId="2" borderId="43" xfId="5" applyNumberFormat="1" applyFont="1" applyFill="1" applyBorder="1" applyAlignment="1">
      <alignment horizontal="center" vertical="center"/>
    </xf>
    <xf numFmtId="10" fontId="13" fillId="2" borderId="42" xfId="2" applyNumberFormat="1" applyFont="1" applyFill="1" applyBorder="1" applyAlignment="1">
      <alignment horizontal="right" vertical="center"/>
    </xf>
    <xf numFmtId="166" fontId="12" fillId="0" borderId="44" xfId="5" quotePrefix="1" applyNumberFormat="1" applyFont="1" applyBorder="1" applyAlignment="1">
      <alignment horizontal="left" vertical="center" indent="1"/>
    </xf>
    <xf numFmtId="166" fontId="12" fillId="0" borderId="45" xfId="5" quotePrefix="1" applyNumberFormat="1" applyFont="1" applyBorder="1" applyAlignment="1">
      <alignment horizontal="left" vertical="center" indent="1"/>
    </xf>
    <xf numFmtId="166" fontId="12" fillId="0" borderId="38" xfId="5" applyNumberFormat="1" applyFont="1" applyBorder="1" applyAlignment="1">
      <alignment horizontal="right" vertical="center"/>
    </xf>
    <xf numFmtId="166" fontId="12" fillId="0" borderId="46" xfId="5" quotePrefix="1" applyNumberFormat="1" applyFont="1" applyBorder="1" applyAlignment="1">
      <alignment horizontal="left" vertical="center" indent="1"/>
    </xf>
    <xf numFmtId="10" fontId="13" fillId="2" borderId="47" xfId="2" applyNumberFormat="1" applyFont="1" applyFill="1" applyBorder="1" applyAlignment="1">
      <alignment horizontal="right" vertical="center"/>
    </xf>
    <xf numFmtId="0" fontId="8" fillId="2" borderId="40" xfId="2" quotePrefix="1" applyFont="1" applyFill="1" applyBorder="1" applyAlignment="1">
      <alignment horizontal="center" vertical="center"/>
    </xf>
    <xf numFmtId="0" fontId="8" fillId="2" borderId="41" xfId="2" applyFont="1" applyFill="1" applyBorder="1" applyAlignment="1">
      <alignment horizontal="left" vertical="center"/>
    </xf>
    <xf numFmtId="10" fontId="13" fillId="2" borderId="43" xfId="2" applyNumberFormat="1" applyFont="1" applyFill="1" applyBorder="1" applyAlignment="1">
      <alignment horizontal="right" vertical="center"/>
    </xf>
    <xf numFmtId="39" fontId="11" fillId="0" borderId="44" xfId="5" applyNumberFormat="1" applyFont="1" applyBorder="1" applyAlignment="1">
      <alignment horizontal="right" vertical="center"/>
    </xf>
    <xf numFmtId="39" fontId="11" fillId="0" borderId="48" xfId="5" applyNumberFormat="1" applyFont="1" applyBorder="1" applyAlignment="1">
      <alignment horizontal="right" vertical="center"/>
    </xf>
    <xf numFmtId="10" fontId="10" fillId="2" borderId="50" xfId="2" applyNumberFormat="1" applyFont="1" applyFill="1" applyBorder="1" applyAlignment="1">
      <alignment horizontal="center" vertical="center"/>
    </xf>
    <xf numFmtId="10" fontId="13" fillId="2" borderId="0" xfId="2" applyNumberFormat="1" applyFont="1" applyFill="1" applyBorder="1" applyAlignment="1">
      <alignment horizontal="right" vertical="center"/>
    </xf>
    <xf numFmtId="10" fontId="13" fillId="2" borderId="50" xfId="2" applyNumberFormat="1" applyFont="1" applyFill="1" applyBorder="1" applyAlignment="1">
      <alignment horizontal="right" vertical="center"/>
    </xf>
    <xf numFmtId="0" fontId="8" fillId="0" borderId="22" xfId="2" quotePrefix="1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left" vertical="center"/>
    </xf>
    <xf numFmtId="167" fontId="10" fillId="0" borderId="51" xfId="5" applyNumberFormat="1" applyFont="1" applyFill="1" applyBorder="1" applyAlignment="1">
      <alignment horizontal="right" vertical="center"/>
    </xf>
    <xf numFmtId="10" fontId="10" fillId="0" borderId="50" xfId="2" applyNumberFormat="1" applyFont="1" applyFill="1" applyBorder="1" applyAlignment="1">
      <alignment horizontal="center" vertical="center"/>
    </xf>
    <xf numFmtId="164" fontId="13" fillId="0" borderId="51" xfId="5" applyFont="1" applyFill="1" applyBorder="1" applyAlignment="1">
      <alignment horizontal="left" vertical="center"/>
    </xf>
    <xf numFmtId="168" fontId="13" fillId="0" borderId="50" xfId="2" applyNumberFormat="1" applyFont="1" applyFill="1" applyBorder="1" applyAlignment="1">
      <alignment horizontal="right" vertical="center"/>
    </xf>
    <xf numFmtId="168" fontId="13" fillId="0" borderId="0" xfId="2" applyNumberFormat="1" applyFont="1" applyFill="1" applyBorder="1" applyAlignment="1">
      <alignment horizontal="right" vertical="center"/>
    </xf>
    <xf numFmtId="10" fontId="10" fillId="0" borderId="52" xfId="2" applyNumberFormat="1" applyFont="1" applyFill="1" applyBorder="1" applyAlignment="1">
      <alignment horizontal="center" vertical="center"/>
    </xf>
    <xf numFmtId="10" fontId="10" fillId="0" borderId="27" xfId="2" applyNumberFormat="1" applyFont="1" applyFill="1" applyBorder="1" applyAlignment="1">
      <alignment horizontal="center" vertical="center"/>
    </xf>
    <xf numFmtId="164" fontId="10" fillId="0" borderId="55" xfId="5" applyFont="1" applyFill="1" applyBorder="1" applyAlignment="1">
      <alignment vertical="center"/>
    </xf>
    <xf numFmtId="10" fontId="10" fillId="0" borderId="56" xfId="2" applyNumberFormat="1" applyFont="1" applyFill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vertical="center"/>
    </xf>
    <xf numFmtId="10" fontId="6" fillId="0" borderId="0" xfId="2" applyNumberFormat="1" applyFont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1" fillId="0" borderId="0" xfId="2" applyFont="1" applyAlignment="1">
      <alignment vertical="center"/>
    </xf>
    <xf numFmtId="0" fontId="14" fillId="0" borderId="0" xfId="2" applyFont="1" applyAlignment="1">
      <alignment vertical="center"/>
    </xf>
    <xf numFmtId="165" fontId="11" fillId="0" borderId="36" xfId="1" applyFont="1" applyBorder="1" applyAlignment="1">
      <alignment horizontal="right" vertical="center"/>
    </xf>
    <xf numFmtId="165" fontId="12" fillId="0" borderId="38" xfId="1" quotePrefix="1" applyFont="1" applyBorder="1" applyAlignment="1">
      <alignment horizontal="left" vertical="center" indent="1"/>
    </xf>
    <xf numFmtId="165" fontId="12" fillId="0" borderId="44" xfId="1" quotePrefix="1" applyFont="1" applyBorder="1" applyAlignment="1">
      <alignment horizontal="left" vertical="center" indent="1"/>
    </xf>
    <xf numFmtId="165" fontId="10" fillId="0" borderId="26" xfId="1" applyFont="1" applyFill="1" applyBorder="1" applyAlignment="1">
      <alignment vertical="center"/>
    </xf>
    <xf numFmtId="165" fontId="10" fillId="0" borderId="57" xfId="1" applyFont="1" applyFill="1" applyBorder="1" applyAlignment="1">
      <alignment horizontal="right" vertical="center"/>
    </xf>
    <xf numFmtId="0" fontId="6" fillId="0" borderId="60" xfId="2" quotePrefix="1" applyFont="1" applyBorder="1" applyAlignment="1">
      <alignment horizontal="center" vertical="center"/>
    </xf>
    <xf numFmtId="165" fontId="10" fillId="0" borderId="61" xfId="1" applyFont="1" applyFill="1" applyBorder="1" applyAlignment="1">
      <alignment vertical="center"/>
    </xf>
    <xf numFmtId="10" fontId="10" fillId="2" borderId="62" xfId="2" applyNumberFormat="1" applyFont="1" applyFill="1" applyBorder="1" applyAlignment="1">
      <alignment vertical="center"/>
    </xf>
    <xf numFmtId="0" fontId="8" fillId="0" borderId="61" xfId="2" applyFont="1" applyFill="1" applyBorder="1" applyAlignment="1">
      <alignment horizontal="left" vertical="center"/>
    </xf>
    <xf numFmtId="165" fontId="8" fillId="0" borderId="63" xfId="1" applyFont="1" applyFill="1" applyBorder="1" applyAlignment="1">
      <alignment horizontal="center" vertical="center"/>
    </xf>
    <xf numFmtId="4" fontId="8" fillId="0" borderId="64" xfId="2" applyNumberFormat="1" applyFont="1" applyFill="1" applyBorder="1" applyAlignment="1">
      <alignment horizontal="center" vertical="center"/>
    </xf>
    <xf numFmtId="10" fontId="10" fillId="2" borderId="40" xfId="2" applyNumberFormat="1" applyFont="1" applyFill="1" applyBorder="1" applyAlignment="1">
      <alignment vertical="center"/>
    </xf>
    <xf numFmtId="165" fontId="8" fillId="0" borderId="65" xfId="1" applyFont="1" applyFill="1" applyBorder="1" applyAlignment="1">
      <alignment horizontal="center" vertical="center"/>
    </xf>
    <xf numFmtId="0" fontId="6" fillId="5" borderId="22" xfId="2" applyFont="1" applyFill="1" applyBorder="1" applyAlignment="1">
      <alignment horizontal="center" vertical="center"/>
    </xf>
    <xf numFmtId="0" fontId="6" fillId="5" borderId="0" xfId="2" applyFont="1" applyFill="1" applyBorder="1" applyAlignment="1">
      <alignment horizontal="center" vertical="center"/>
    </xf>
    <xf numFmtId="0" fontId="7" fillId="5" borderId="0" xfId="2" applyFont="1" applyFill="1" applyBorder="1" applyAlignment="1">
      <alignment horizontal="center" vertical="center"/>
    </xf>
    <xf numFmtId="10" fontId="6" fillId="5" borderId="0" xfId="2" applyNumberFormat="1" applyFont="1" applyFill="1" applyBorder="1" applyAlignment="1">
      <alignment horizontal="center" vertical="center"/>
    </xf>
    <xf numFmtId="0" fontId="1" fillId="5" borderId="0" xfId="2" applyFont="1" applyFill="1" applyBorder="1" applyAlignment="1">
      <alignment horizontal="center" vertical="center"/>
    </xf>
    <xf numFmtId="0" fontId="1" fillId="5" borderId="5" xfId="2" applyFont="1" applyFill="1" applyBorder="1" applyAlignment="1">
      <alignment horizontal="center" vertical="center"/>
    </xf>
    <xf numFmtId="0" fontId="6" fillId="5" borderId="3" xfId="2" applyFont="1" applyFill="1" applyBorder="1" applyAlignment="1">
      <alignment horizontal="center" vertical="center"/>
    </xf>
    <xf numFmtId="0" fontId="6" fillId="5" borderId="4" xfId="2" applyFont="1" applyFill="1" applyBorder="1" applyAlignment="1">
      <alignment vertical="center"/>
    </xf>
    <xf numFmtId="10" fontId="6" fillId="5" borderId="4" xfId="2" applyNumberFormat="1" applyFont="1" applyFill="1" applyBorder="1" applyAlignment="1">
      <alignment horizontal="center" vertical="center"/>
    </xf>
    <xf numFmtId="0" fontId="1" fillId="5" borderId="4" xfId="2" applyFont="1" applyFill="1" applyBorder="1" applyAlignment="1">
      <alignment vertical="center"/>
    </xf>
    <xf numFmtId="0" fontId="1" fillId="5" borderId="23" xfId="2" applyFont="1" applyFill="1" applyBorder="1" applyAlignment="1">
      <alignment vertical="center"/>
    </xf>
    <xf numFmtId="10" fontId="11" fillId="0" borderId="49" xfId="5" applyNumberFormat="1" applyFont="1" applyBorder="1" applyAlignment="1">
      <alignment horizontal="right" vertical="center"/>
    </xf>
    <xf numFmtId="2" fontId="2" fillId="0" borderId="0" xfId="2" applyNumberFormat="1" applyFont="1" applyAlignment="1">
      <alignment horizontal="center"/>
    </xf>
    <xf numFmtId="2" fontId="3" fillId="0" borderId="0" xfId="2" applyNumberFormat="1" applyFont="1" applyAlignment="1">
      <alignment horizontal="center"/>
    </xf>
    <xf numFmtId="49" fontId="2" fillId="0" borderId="14" xfId="2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center" vertical="center" wrapText="1"/>
    </xf>
    <xf numFmtId="2" fontId="2" fillId="0" borderId="15" xfId="2" applyNumberFormat="1" applyFont="1" applyBorder="1" applyAlignment="1">
      <alignment horizontal="center" vertical="top" wrapText="1"/>
    </xf>
    <xf numFmtId="2" fontId="2" fillId="0" borderId="16" xfId="2" applyNumberFormat="1" applyFont="1" applyBorder="1" applyAlignment="1">
      <alignment horizontal="center" vertical="top" wrapText="1"/>
    </xf>
    <xf numFmtId="0" fontId="2" fillId="2" borderId="1" xfId="2" applyFont="1" applyFill="1" applyBorder="1" applyAlignment="1">
      <alignment horizontal="center"/>
    </xf>
    <xf numFmtId="0" fontId="2" fillId="2" borderId="2" xfId="2" applyFont="1" applyFill="1" applyBorder="1" applyAlignment="1">
      <alignment horizontal="center"/>
    </xf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2" fontId="2" fillId="0" borderId="6" xfId="2" applyNumberFormat="1" applyFont="1" applyBorder="1" applyAlignment="1">
      <alignment horizontal="left" vertical="top" wrapText="1"/>
    </xf>
    <xf numFmtId="2" fontId="2" fillId="0" borderId="7" xfId="2" applyNumberFormat="1" applyFont="1" applyBorder="1" applyAlignment="1">
      <alignment horizontal="left" vertical="top" wrapText="1"/>
    </xf>
    <xf numFmtId="2" fontId="2" fillId="0" borderId="8" xfId="2" applyNumberFormat="1" applyFont="1" applyBorder="1" applyAlignment="1">
      <alignment horizontal="left" vertical="top" wrapText="1"/>
    </xf>
    <xf numFmtId="2" fontId="2" fillId="0" borderId="9" xfId="1" applyNumberFormat="1" applyFont="1" applyBorder="1" applyAlignment="1">
      <alignment horizontal="center"/>
    </xf>
    <xf numFmtId="2" fontId="2" fillId="0" borderId="10" xfId="1" applyNumberFormat="1" applyFont="1" applyBorder="1" applyAlignment="1">
      <alignment horizontal="center"/>
    </xf>
    <xf numFmtId="2" fontId="2" fillId="0" borderId="11" xfId="1" applyNumberFormat="1" applyFont="1" applyBorder="1" applyAlignment="1">
      <alignment horizontal="center"/>
    </xf>
    <xf numFmtId="2" fontId="2" fillId="0" borderId="12" xfId="2" applyNumberFormat="1" applyFont="1" applyBorder="1" applyAlignment="1">
      <alignment horizontal="left" vertical="top" wrapText="1"/>
    </xf>
    <xf numFmtId="2" fontId="2" fillId="0" borderId="13" xfId="2" applyNumberFormat="1" applyFont="1" applyBorder="1" applyAlignment="1">
      <alignment horizontal="left" vertical="top" wrapText="1"/>
    </xf>
    <xf numFmtId="2" fontId="2" fillId="0" borderId="13" xfId="2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39" fontId="10" fillId="0" borderId="28" xfId="5" applyNumberFormat="1" applyFont="1" applyFill="1" applyBorder="1" applyAlignment="1">
      <alignment horizontal="center" vertical="center"/>
    </xf>
    <xf numFmtId="39" fontId="10" fillId="0" borderId="29" xfId="5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0" fontId="8" fillId="0" borderId="53" xfId="2" applyFont="1" applyFill="1" applyBorder="1" applyAlignment="1">
      <alignment horizontal="center" vertical="center"/>
    </xf>
    <xf numFmtId="0" fontId="8" fillId="0" borderId="54" xfId="2" applyFont="1" applyFill="1" applyBorder="1" applyAlignment="1">
      <alignment horizontal="center" vertical="center"/>
    </xf>
    <xf numFmtId="0" fontId="6" fillId="0" borderId="33" xfId="2" applyFont="1" applyBorder="1" applyAlignment="1">
      <alignment horizontal="center" vertical="center"/>
    </xf>
    <xf numFmtId="0" fontId="6" fillId="0" borderId="34" xfId="2" applyFont="1" applyBorder="1" applyAlignment="1">
      <alignment horizontal="center" vertical="center"/>
    </xf>
    <xf numFmtId="49" fontId="6" fillId="0" borderId="33" xfId="2" applyNumberFormat="1" applyFont="1" applyBorder="1" applyAlignment="1">
      <alignment horizontal="center" vertical="center"/>
    </xf>
    <xf numFmtId="49" fontId="6" fillId="0" borderId="34" xfId="2" applyNumberFormat="1" applyFont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5" fillId="2" borderId="21" xfId="2" applyFont="1" applyFill="1" applyBorder="1" applyAlignment="1">
      <alignment horizontal="center" vertical="center"/>
    </xf>
    <xf numFmtId="2" fontId="8" fillId="5" borderId="22" xfId="2" applyNumberFormat="1" applyFont="1" applyFill="1" applyBorder="1" applyAlignment="1">
      <alignment horizontal="left" vertical="top" wrapText="1"/>
    </xf>
    <xf numFmtId="2" fontId="8" fillId="5" borderId="0" xfId="2" applyNumberFormat="1" applyFont="1" applyFill="1" applyBorder="1" applyAlignment="1">
      <alignment horizontal="left" vertical="top" wrapText="1"/>
    </xf>
    <xf numFmtId="2" fontId="8" fillId="5" borderId="5" xfId="2" applyNumberFormat="1" applyFont="1" applyFill="1" applyBorder="1" applyAlignment="1">
      <alignment horizontal="left" vertical="top" wrapText="1"/>
    </xf>
    <xf numFmtId="0" fontId="6" fillId="0" borderId="24" xfId="2" applyFont="1" applyBorder="1" applyAlignment="1">
      <alignment horizontal="center" vertical="center"/>
    </xf>
    <xf numFmtId="0" fontId="6" fillId="0" borderId="30" xfId="2" applyFont="1" applyBorder="1" applyAlignment="1">
      <alignment horizontal="center" vertical="center"/>
    </xf>
    <xf numFmtId="0" fontId="6" fillId="0" borderId="25" xfId="2" applyFont="1" applyBorder="1" applyAlignment="1">
      <alignment horizontal="center" vertical="center"/>
    </xf>
    <xf numFmtId="0" fontId="6" fillId="0" borderId="11" xfId="2" quotePrefix="1" applyFont="1" applyBorder="1" applyAlignment="1">
      <alignment horizontal="center" vertical="center"/>
    </xf>
    <xf numFmtId="0" fontId="10" fillId="0" borderId="58" xfId="2" applyFont="1" applyBorder="1" applyAlignment="1">
      <alignment horizontal="center" vertical="center" wrapText="1"/>
    </xf>
    <xf numFmtId="0" fontId="10" fillId="0" borderId="59" xfId="2" applyFont="1" applyBorder="1" applyAlignment="1">
      <alignment horizontal="center" vertical="center" wrapText="1"/>
    </xf>
    <xf numFmtId="0" fontId="10" fillId="0" borderId="26" xfId="2" applyFont="1" applyBorder="1" applyAlignment="1">
      <alignment horizontal="center" vertical="center" wrapText="1"/>
    </xf>
    <xf numFmtId="0" fontId="10" fillId="0" borderId="31" xfId="2" applyFont="1" applyBorder="1" applyAlignment="1">
      <alignment horizontal="center" vertical="center" wrapText="1"/>
    </xf>
    <xf numFmtId="10" fontId="10" fillId="0" borderId="27" xfId="2" applyNumberFormat="1" applyFont="1" applyBorder="1" applyAlignment="1">
      <alignment horizontal="center" vertical="center"/>
    </xf>
    <xf numFmtId="10" fontId="10" fillId="0" borderId="32" xfId="2" applyNumberFormat="1" applyFont="1" applyBorder="1" applyAlignment="1">
      <alignment horizontal="center" vertical="center"/>
    </xf>
  </cellXfs>
  <cellStyles count="6">
    <cellStyle name="Moeda" xfId="1" builtinId="4"/>
    <cellStyle name="Normal" xfId="0" builtinId="0"/>
    <cellStyle name="Normal 2" xfId="3"/>
    <cellStyle name="Normal 5" xfId="2"/>
    <cellStyle name="Porcentagem 2" xfId="4"/>
    <cellStyle name="Separador de milhares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209550</xdr:colOff>
      <xdr:row>6</xdr:row>
      <xdr:rowOff>152400</xdr:rowOff>
    </xdr:from>
    <xdr:to>
      <xdr:col>12</xdr:col>
      <xdr:colOff>19050</xdr:colOff>
      <xdr:row>7</xdr:row>
      <xdr:rowOff>152400</xdr:rowOff>
    </xdr:to>
    <xdr:sp macro="" textlink="">
      <xdr:nvSpPr>
        <xdr:cNvPr id="4" name="Losango 3"/>
        <xdr:cNvSpPr/>
      </xdr:nvSpPr>
      <xdr:spPr>
        <a:xfrm>
          <a:off x="7981950" y="1581150"/>
          <a:ext cx="57150" cy="161925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13</xdr:col>
      <xdr:colOff>228600</xdr:colOff>
      <xdr:row>7</xdr:row>
      <xdr:rowOff>133350</xdr:rowOff>
    </xdr:from>
    <xdr:to>
      <xdr:col>14</xdr:col>
      <xdr:colOff>38100</xdr:colOff>
      <xdr:row>8</xdr:row>
      <xdr:rowOff>133350</xdr:rowOff>
    </xdr:to>
    <xdr:sp macro="" textlink="">
      <xdr:nvSpPr>
        <xdr:cNvPr id="5" name="Losango 4"/>
        <xdr:cNvSpPr/>
      </xdr:nvSpPr>
      <xdr:spPr>
        <a:xfrm>
          <a:off x="8496300" y="1724025"/>
          <a:ext cx="57150" cy="161925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15</xdr:col>
      <xdr:colOff>219075</xdr:colOff>
      <xdr:row>8</xdr:row>
      <xdr:rowOff>142875</xdr:rowOff>
    </xdr:from>
    <xdr:to>
      <xdr:col>16</xdr:col>
      <xdr:colOff>28575</xdr:colOff>
      <xdr:row>9</xdr:row>
      <xdr:rowOff>142875</xdr:rowOff>
    </xdr:to>
    <xdr:sp macro="" textlink="">
      <xdr:nvSpPr>
        <xdr:cNvPr id="6" name="Losango 5"/>
        <xdr:cNvSpPr/>
      </xdr:nvSpPr>
      <xdr:spPr>
        <a:xfrm>
          <a:off x="8982075" y="1895475"/>
          <a:ext cx="57150" cy="161925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18</xdr:col>
      <xdr:colOff>209550</xdr:colOff>
      <xdr:row>10</xdr:row>
      <xdr:rowOff>0</xdr:rowOff>
    </xdr:from>
    <xdr:to>
      <xdr:col>19</xdr:col>
      <xdr:colOff>19050</xdr:colOff>
      <xdr:row>11</xdr:row>
      <xdr:rowOff>0</xdr:rowOff>
    </xdr:to>
    <xdr:sp macro="" textlink="">
      <xdr:nvSpPr>
        <xdr:cNvPr id="7" name="Losango 6"/>
        <xdr:cNvSpPr/>
      </xdr:nvSpPr>
      <xdr:spPr>
        <a:xfrm>
          <a:off x="9715500" y="2076450"/>
          <a:ext cx="57150" cy="161925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30</xdr:col>
      <xdr:colOff>228600</xdr:colOff>
      <xdr:row>14</xdr:row>
      <xdr:rowOff>19050</xdr:rowOff>
    </xdr:from>
    <xdr:to>
      <xdr:col>31</xdr:col>
      <xdr:colOff>38100</xdr:colOff>
      <xdr:row>15</xdr:row>
      <xdr:rowOff>19050</xdr:rowOff>
    </xdr:to>
    <xdr:sp macro="" textlink="">
      <xdr:nvSpPr>
        <xdr:cNvPr id="12" name="Losango 11"/>
        <xdr:cNvSpPr/>
      </xdr:nvSpPr>
      <xdr:spPr>
        <a:xfrm>
          <a:off x="12706350" y="2743200"/>
          <a:ext cx="57150" cy="161925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8</xdr:col>
      <xdr:colOff>200025</xdr:colOff>
      <xdr:row>6</xdr:row>
      <xdr:rowOff>9525</xdr:rowOff>
    </xdr:from>
    <xdr:to>
      <xdr:col>9</xdr:col>
      <xdr:colOff>9525</xdr:colOff>
      <xdr:row>7</xdr:row>
      <xdr:rowOff>0</xdr:rowOff>
    </xdr:to>
    <xdr:sp macro="" textlink="">
      <xdr:nvSpPr>
        <xdr:cNvPr id="21" name="Losango 20"/>
        <xdr:cNvSpPr/>
      </xdr:nvSpPr>
      <xdr:spPr>
        <a:xfrm>
          <a:off x="7229475" y="1438275"/>
          <a:ext cx="57150" cy="152400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21</xdr:col>
      <xdr:colOff>0</xdr:colOff>
      <xdr:row>11</xdr:row>
      <xdr:rowOff>47625</xdr:rowOff>
    </xdr:from>
    <xdr:to>
      <xdr:col>21</xdr:col>
      <xdr:colOff>57150</xdr:colOff>
      <xdr:row>12</xdr:row>
      <xdr:rowOff>47625</xdr:rowOff>
    </xdr:to>
    <xdr:sp macro="" textlink="">
      <xdr:nvSpPr>
        <xdr:cNvPr id="23" name="Losango 22"/>
        <xdr:cNvSpPr/>
      </xdr:nvSpPr>
      <xdr:spPr>
        <a:xfrm>
          <a:off x="10248900" y="2286000"/>
          <a:ext cx="57150" cy="161925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21</xdr:col>
      <xdr:colOff>228600</xdr:colOff>
      <xdr:row>12</xdr:row>
      <xdr:rowOff>9525</xdr:rowOff>
    </xdr:from>
    <xdr:to>
      <xdr:col>22</xdr:col>
      <xdr:colOff>38100</xdr:colOff>
      <xdr:row>13</xdr:row>
      <xdr:rowOff>9525</xdr:rowOff>
    </xdr:to>
    <xdr:sp macro="" textlink="">
      <xdr:nvSpPr>
        <xdr:cNvPr id="24" name="Losango 23"/>
        <xdr:cNvSpPr/>
      </xdr:nvSpPr>
      <xdr:spPr>
        <a:xfrm>
          <a:off x="10477500" y="2409825"/>
          <a:ext cx="57150" cy="161925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22</xdr:col>
      <xdr:colOff>190500</xdr:colOff>
      <xdr:row>13</xdr:row>
      <xdr:rowOff>9525</xdr:rowOff>
    </xdr:from>
    <xdr:to>
      <xdr:col>23</xdr:col>
      <xdr:colOff>0</xdr:colOff>
      <xdr:row>14</xdr:row>
      <xdr:rowOff>9525</xdr:rowOff>
    </xdr:to>
    <xdr:sp macro="" textlink="">
      <xdr:nvSpPr>
        <xdr:cNvPr id="25" name="Losango 24"/>
        <xdr:cNvSpPr/>
      </xdr:nvSpPr>
      <xdr:spPr>
        <a:xfrm>
          <a:off x="10687050" y="2571750"/>
          <a:ext cx="57150" cy="161925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33</xdr:col>
      <xdr:colOff>209550</xdr:colOff>
      <xdr:row>15</xdr:row>
      <xdr:rowOff>0</xdr:rowOff>
    </xdr:from>
    <xdr:to>
      <xdr:col>34</xdr:col>
      <xdr:colOff>19050</xdr:colOff>
      <xdr:row>16</xdr:row>
      <xdr:rowOff>0</xdr:rowOff>
    </xdr:to>
    <xdr:sp macro="" textlink="">
      <xdr:nvSpPr>
        <xdr:cNvPr id="26" name="Losango 25"/>
        <xdr:cNvSpPr/>
      </xdr:nvSpPr>
      <xdr:spPr>
        <a:xfrm>
          <a:off x="13430250" y="2886075"/>
          <a:ext cx="57150" cy="161925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36</xdr:col>
      <xdr:colOff>238125</xdr:colOff>
      <xdr:row>16</xdr:row>
      <xdr:rowOff>0</xdr:rowOff>
    </xdr:from>
    <xdr:to>
      <xdr:col>37</xdr:col>
      <xdr:colOff>47625</xdr:colOff>
      <xdr:row>17</xdr:row>
      <xdr:rowOff>0</xdr:rowOff>
    </xdr:to>
    <xdr:sp macro="" textlink="">
      <xdr:nvSpPr>
        <xdr:cNvPr id="27" name="Losango 26"/>
        <xdr:cNvSpPr/>
      </xdr:nvSpPr>
      <xdr:spPr>
        <a:xfrm>
          <a:off x="14201775" y="3048000"/>
          <a:ext cx="57150" cy="161925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39</xdr:col>
      <xdr:colOff>238125</xdr:colOff>
      <xdr:row>16</xdr:row>
      <xdr:rowOff>152400</xdr:rowOff>
    </xdr:from>
    <xdr:to>
      <xdr:col>40</xdr:col>
      <xdr:colOff>47625</xdr:colOff>
      <xdr:row>17</xdr:row>
      <xdr:rowOff>152400</xdr:rowOff>
    </xdr:to>
    <xdr:sp macro="" textlink="">
      <xdr:nvSpPr>
        <xdr:cNvPr id="28" name="Losango 27"/>
        <xdr:cNvSpPr/>
      </xdr:nvSpPr>
      <xdr:spPr>
        <a:xfrm>
          <a:off x="14944725" y="3200400"/>
          <a:ext cx="57150" cy="161925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40</xdr:col>
      <xdr:colOff>228600</xdr:colOff>
      <xdr:row>18</xdr:row>
      <xdr:rowOff>0</xdr:rowOff>
    </xdr:from>
    <xdr:to>
      <xdr:col>41</xdr:col>
      <xdr:colOff>38100</xdr:colOff>
      <xdr:row>19</xdr:row>
      <xdr:rowOff>0</xdr:rowOff>
    </xdr:to>
    <xdr:sp macro="" textlink="">
      <xdr:nvSpPr>
        <xdr:cNvPr id="29" name="Losango 28"/>
        <xdr:cNvSpPr/>
      </xdr:nvSpPr>
      <xdr:spPr>
        <a:xfrm>
          <a:off x="15182850" y="3371850"/>
          <a:ext cx="57150" cy="161925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33</xdr:col>
      <xdr:colOff>200025</xdr:colOff>
      <xdr:row>19</xdr:row>
      <xdr:rowOff>0</xdr:rowOff>
    </xdr:from>
    <xdr:to>
      <xdr:col>34</xdr:col>
      <xdr:colOff>9525</xdr:colOff>
      <xdr:row>20</xdr:row>
      <xdr:rowOff>0</xdr:rowOff>
    </xdr:to>
    <xdr:sp macro="" textlink="">
      <xdr:nvSpPr>
        <xdr:cNvPr id="31" name="Losango 30"/>
        <xdr:cNvSpPr/>
      </xdr:nvSpPr>
      <xdr:spPr>
        <a:xfrm>
          <a:off x="13420725" y="3533775"/>
          <a:ext cx="57150" cy="161925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36</xdr:col>
      <xdr:colOff>219075</xdr:colOff>
      <xdr:row>19</xdr:row>
      <xdr:rowOff>133350</xdr:rowOff>
    </xdr:from>
    <xdr:to>
      <xdr:col>37</xdr:col>
      <xdr:colOff>28575</xdr:colOff>
      <xdr:row>20</xdr:row>
      <xdr:rowOff>133350</xdr:rowOff>
    </xdr:to>
    <xdr:sp macro="" textlink="">
      <xdr:nvSpPr>
        <xdr:cNvPr id="32" name="Losango 31"/>
        <xdr:cNvSpPr/>
      </xdr:nvSpPr>
      <xdr:spPr>
        <a:xfrm>
          <a:off x="14182725" y="3667125"/>
          <a:ext cx="57150" cy="161925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39</xdr:col>
      <xdr:colOff>238125</xdr:colOff>
      <xdr:row>20</xdr:row>
      <xdr:rowOff>123825</xdr:rowOff>
    </xdr:from>
    <xdr:to>
      <xdr:col>40</xdr:col>
      <xdr:colOff>47625</xdr:colOff>
      <xdr:row>21</xdr:row>
      <xdr:rowOff>133350</xdr:rowOff>
    </xdr:to>
    <xdr:sp macro="" textlink="">
      <xdr:nvSpPr>
        <xdr:cNvPr id="33" name="Losango 32"/>
        <xdr:cNvSpPr/>
      </xdr:nvSpPr>
      <xdr:spPr>
        <a:xfrm>
          <a:off x="14944725" y="3819525"/>
          <a:ext cx="57150" cy="171450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  <xdr:twoCellAnchor>
    <xdr:from>
      <xdr:col>42</xdr:col>
      <xdr:colOff>209550</xdr:colOff>
      <xdr:row>22</xdr:row>
      <xdr:rowOff>0</xdr:rowOff>
    </xdr:from>
    <xdr:to>
      <xdr:col>43</xdr:col>
      <xdr:colOff>19050</xdr:colOff>
      <xdr:row>22</xdr:row>
      <xdr:rowOff>161925</xdr:rowOff>
    </xdr:to>
    <xdr:sp macro="" textlink="">
      <xdr:nvSpPr>
        <xdr:cNvPr id="34" name="Losango 33"/>
        <xdr:cNvSpPr/>
      </xdr:nvSpPr>
      <xdr:spPr>
        <a:xfrm>
          <a:off x="15659100" y="4019550"/>
          <a:ext cx="57150" cy="161925"/>
        </a:xfrm>
        <a:prstGeom prst="diamond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30"/>
  <sheetViews>
    <sheetView view="pageLayout" topLeftCell="A4" zoomScaleNormal="100" zoomScaleSheetLayoutView="100" workbookViewId="0">
      <selection activeCell="L30" sqref="L30"/>
    </sheetView>
  </sheetViews>
  <sheetFormatPr defaultRowHeight="11.25" x14ac:dyDescent="0.2"/>
  <cols>
    <col min="1" max="1" width="4.7109375" style="24" bestFit="1" customWidth="1"/>
    <col min="2" max="2" width="19.85546875" style="25" bestFit="1" customWidth="1"/>
    <col min="3" max="3" width="13.28515625" style="25" bestFit="1" customWidth="1"/>
    <col min="4" max="9" width="3.7109375" style="25" customWidth="1"/>
    <col min="10" max="10" width="3.7109375" style="7" customWidth="1"/>
    <col min="11" max="11" width="3.7109375" style="26" customWidth="1"/>
    <col min="12" max="12" width="3.7109375" style="27" customWidth="1"/>
    <col min="13" max="44" width="3.7109375" style="28" customWidth="1"/>
    <col min="45" max="51" width="3.7109375" style="1" customWidth="1"/>
    <col min="52" max="273" width="9.140625" style="1"/>
    <col min="274" max="274" width="9.42578125" style="1" customWidth="1"/>
    <col min="275" max="275" width="78" style="1" customWidth="1"/>
    <col min="276" max="276" width="19" style="1" customWidth="1"/>
    <col min="277" max="277" width="8.28515625" style="1" customWidth="1"/>
    <col min="278" max="293" width="7.5703125" style="1" customWidth="1"/>
    <col min="294" max="299" width="8" style="1" customWidth="1"/>
    <col min="300" max="300" width="8.5703125" style="1" customWidth="1"/>
    <col min="301" max="529" width="9.140625" style="1"/>
    <col min="530" max="530" width="9.42578125" style="1" customWidth="1"/>
    <col min="531" max="531" width="78" style="1" customWidth="1"/>
    <col min="532" max="532" width="19" style="1" customWidth="1"/>
    <col min="533" max="533" width="8.28515625" style="1" customWidth="1"/>
    <col min="534" max="549" width="7.5703125" style="1" customWidth="1"/>
    <col min="550" max="555" width="8" style="1" customWidth="1"/>
    <col min="556" max="556" width="8.5703125" style="1" customWidth="1"/>
    <col min="557" max="785" width="9.140625" style="1"/>
    <col min="786" max="786" width="9.42578125" style="1" customWidth="1"/>
    <col min="787" max="787" width="78" style="1" customWidth="1"/>
    <col min="788" max="788" width="19" style="1" customWidth="1"/>
    <col min="789" max="789" width="8.28515625" style="1" customWidth="1"/>
    <col min="790" max="805" width="7.5703125" style="1" customWidth="1"/>
    <col min="806" max="811" width="8" style="1" customWidth="1"/>
    <col min="812" max="812" width="8.5703125" style="1" customWidth="1"/>
    <col min="813" max="1041" width="9.140625" style="1"/>
    <col min="1042" max="1042" width="9.42578125" style="1" customWidth="1"/>
    <col min="1043" max="1043" width="78" style="1" customWidth="1"/>
    <col min="1044" max="1044" width="19" style="1" customWidth="1"/>
    <col min="1045" max="1045" width="8.28515625" style="1" customWidth="1"/>
    <col min="1046" max="1061" width="7.5703125" style="1" customWidth="1"/>
    <col min="1062" max="1067" width="8" style="1" customWidth="1"/>
    <col min="1068" max="1068" width="8.5703125" style="1" customWidth="1"/>
    <col min="1069" max="1297" width="9.140625" style="1"/>
    <col min="1298" max="1298" width="9.42578125" style="1" customWidth="1"/>
    <col min="1299" max="1299" width="78" style="1" customWidth="1"/>
    <col min="1300" max="1300" width="19" style="1" customWidth="1"/>
    <col min="1301" max="1301" width="8.28515625" style="1" customWidth="1"/>
    <col min="1302" max="1317" width="7.5703125" style="1" customWidth="1"/>
    <col min="1318" max="1323" width="8" style="1" customWidth="1"/>
    <col min="1324" max="1324" width="8.5703125" style="1" customWidth="1"/>
    <col min="1325" max="1553" width="9.140625" style="1"/>
    <col min="1554" max="1554" width="9.42578125" style="1" customWidth="1"/>
    <col min="1555" max="1555" width="78" style="1" customWidth="1"/>
    <col min="1556" max="1556" width="19" style="1" customWidth="1"/>
    <col min="1557" max="1557" width="8.28515625" style="1" customWidth="1"/>
    <col min="1558" max="1573" width="7.5703125" style="1" customWidth="1"/>
    <col min="1574" max="1579" width="8" style="1" customWidth="1"/>
    <col min="1580" max="1580" width="8.5703125" style="1" customWidth="1"/>
    <col min="1581" max="1809" width="9.140625" style="1"/>
    <col min="1810" max="1810" width="9.42578125" style="1" customWidth="1"/>
    <col min="1811" max="1811" width="78" style="1" customWidth="1"/>
    <col min="1812" max="1812" width="19" style="1" customWidth="1"/>
    <col min="1813" max="1813" width="8.28515625" style="1" customWidth="1"/>
    <col min="1814" max="1829" width="7.5703125" style="1" customWidth="1"/>
    <col min="1830" max="1835" width="8" style="1" customWidth="1"/>
    <col min="1836" max="1836" width="8.5703125" style="1" customWidth="1"/>
    <col min="1837" max="2065" width="9.140625" style="1"/>
    <col min="2066" max="2066" width="9.42578125" style="1" customWidth="1"/>
    <col min="2067" max="2067" width="78" style="1" customWidth="1"/>
    <col min="2068" max="2068" width="19" style="1" customWidth="1"/>
    <col min="2069" max="2069" width="8.28515625" style="1" customWidth="1"/>
    <col min="2070" max="2085" width="7.5703125" style="1" customWidth="1"/>
    <col min="2086" max="2091" width="8" style="1" customWidth="1"/>
    <col min="2092" max="2092" width="8.5703125" style="1" customWidth="1"/>
    <col min="2093" max="2321" width="9.140625" style="1"/>
    <col min="2322" max="2322" width="9.42578125" style="1" customWidth="1"/>
    <col min="2323" max="2323" width="78" style="1" customWidth="1"/>
    <col min="2324" max="2324" width="19" style="1" customWidth="1"/>
    <col min="2325" max="2325" width="8.28515625" style="1" customWidth="1"/>
    <col min="2326" max="2341" width="7.5703125" style="1" customWidth="1"/>
    <col min="2342" max="2347" width="8" style="1" customWidth="1"/>
    <col min="2348" max="2348" width="8.5703125" style="1" customWidth="1"/>
    <col min="2349" max="2577" width="9.140625" style="1"/>
    <col min="2578" max="2578" width="9.42578125" style="1" customWidth="1"/>
    <col min="2579" max="2579" width="78" style="1" customWidth="1"/>
    <col min="2580" max="2580" width="19" style="1" customWidth="1"/>
    <col min="2581" max="2581" width="8.28515625" style="1" customWidth="1"/>
    <col min="2582" max="2597" width="7.5703125" style="1" customWidth="1"/>
    <col min="2598" max="2603" width="8" style="1" customWidth="1"/>
    <col min="2604" max="2604" width="8.5703125" style="1" customWidth="1"/>
    <col min="2605" max="2833" width="9.140625" style="1"/>
    <col min="2834" max="2834" width="9.42578125" style="1" customWidth="1"/>
    <col min="2835" max="2835" width="78" style="1" customWidth="1"/>
    <col min="2836" max="2836" width="19" style="1" customWidth="1"/>
    <col min="2837" max="2837" width="8.28515625" style="1" customWidth="1"/>
    <col min="2838" max="2853" width="7.5703125" style="1" customWidth="1"/>
    <col min="2854" max="2859" width="8" style="1" customWidth="1"/>
    <col min="2860" max="2860" width="8.5703125" style="1" customWidth="1"/>
    <col min="2861" max="3089" width="9.140625" style="1"/>
    <col min="3090" max="3090" width="9.42578125" style="1" customWidth="1"/>
    <col min="3091" max="3091" width="78" style="1" customWidth="1"/>
    <col min="3092" max="3092" width="19" style="1" customWidth="1"/>
    <col min="3093" max="3093" width="8.28515625" style="1" customWidth="1"/>
    <col min="3094" max="3109" width="7.5703125" style="1" customWidth="1"/>
    <col min="3110" max="3115" width="8" style="1" customWidth="1"/>
    <col min="3116" max="3116" width="8.5703125" style="1" customWidth="1"/>
    <col min="3117" max="3345" width="9.140625" style="1"/>
    <col min="3346" max="3346" width="9.42578125" style="1" customWidth="1"/>
    <col min="3347" max="3347" width="78" style="1" customWidth="1"/>
    <col min="3348" max="3348" width="19" style="1" customWidth="1"/>
    <col min="3349" max="3349" width="8.28515625" style="1" customWidth="1"/>
    <col min="3350" max="3365" width="7.5703125" style="1" customWidth="1"/>
    <col min="3366" max="3371" width="8" style="1" customWidth="1"/>
    <col min="3372" max="3372" width="8.5703125" style="1" customWidth="1"/>
    <col min="3373" max="3601" width="9.140625" style="1"/>
    <col min="3602" max="3602" width="9.42578125" style="1" customWidth="1"/>
    <col min="3603" max="3603" width="78" style="1" customWidth="1"/>
    <col min="3604" max="3604" width="19" style="1" customWidth="1"/>
    <col min="3605" max="3605" width="8.28515625" style="1" customWidth="1"/>
    <col min="3606" max="3621" width="7.5703125" style="1" customWidth="1"/>
    <col min="3622" max="3627" width="8" style="1" customWidth="1"/>
    <col min="3628" max="3628" width="8.5703125" style="1" customWidth="1"/>
    <col min="3629" max="3857" width="9.140625" style="1"/>
    <col min="3858" max="3858" width="9.42578125" style="1" customWidth="1"/>
    <col min="3859" max="3859" width="78" style="1" customWidth="1"/>
    <col min="3860" max="3860" width="19" style="1" customWidth="1"/>
    <col min="3861" max="3861" width="8.28515625" style="1" customWidth="1"/>
    <col min="3862" max="3877" width="7.5703125" style="1" customWidth="1"/>
    <col min="3878" max="3883" width="8" style="1" customWidth="1"/>
    <col min="3884" max="3884" width="8.5703125" style="1" customWidth="1"/>
    <col min="3885" max="4113" width="9.140625" style="1"/>
    <col min="4114" max="4114" width="9.42578125" style="1" customWidth="1"/>
    <col min="4115" max="4115" width="78" style="1" customWidth="1"/>
    <col min="4116" max="4116" width="19" style="1" customWidth="1"/>
    <col min="4117" max="4117" width="8.28515625" style="1" customWidth="1"/>
    <col min="4118" max="4133" width="7.5703125" style="1" customWidth="1"/>
    <col min="4134" max="4139" width="8" style="1" customWidth="1"/>
    <col min="4140" max="4140" width="8.5703125" style="1" customWidth="1"/>
    <col min="4141" max="4369" width="9.140625" style="1"/>
    <col min="4370" max="4370" width="9.42578125" style="1" customWidth="1"/>
    <col min="4371" max="4371" width="78" style="1" customWidth="1"/>
    <col min="4372" max="4372" width="19" style="1" customWidth="1"/>
    <col min="4373" max="4373" width="8.28515625" style="1" customWidth="1"/>
    <col min="4374" max="4389" width="7.5703125" style="1" customWidth="1"/>
    <col min="4390" max="4395" width="8" style="1" customWidth="1"/>
    <col min="4396" max="4396" width="8.5703125" style="1" customWidth="1"/>
    <col min="4397" max="4625" width="9.140625" style="1"/>
    <col min="4626" max="4626" width="9.42578125" style="1" customWidth="1"/>
    <col min="4627" max="4627" width="78" style="1" customWidth="1"/>
    <col min="4628" max="4628" width="19" style="1" customWidth="1"/>
    <col min="4629" max="4629" width="8.28515625" style="1" customWidth="1"/>
    <col min="4630" max="4645" width="7.5703125" style="1" customWidth="1"/>
    <col min="4646" max="4651" width="8" style="1" customWidth="1"/>
    <col min="4652" max="4652" width="8.5703125" style="1" customWidth="1"/>
    <col min="4653" max="4881" width="9.140625" style="1"/>
    <col min="4882" max="4882" width="9.42578125" style="1" customWidth="1"/>
    <col min="4883" max="4883" width="78" style="1" customWidth="1"/>
    <col min="4884" max="4884" width="19" style="1" customWidth="1"/>
    <col min="4885" max="4885" width="8.28515625" style="1" customWidth="1"/>
    <col min="4886" max="4901" width="7.5703125" style="1" customWidth="1"/>
    <col min="4902" max="4907" width="8" style="1" customWidth="1"/>
    <col min="4908" max="4908" width="8.5703125" style="1" customWidth="1"/>
    <col min="4909" max="5137" width="9.140625" style="1"/>
    <col min="5138" max="5138" width="9.42578125" style="1" customWidth="1"/>
    <col min="5139" max="5139" width="78" style="1" customWidth="1"/>
    <col min="5140" max="5140" width="19" style="1" customWidth="1"/>
    <col min="5141" max="5141" width="8.28515625" style="1" customWidth="1"/>
    <col min="5142" max="5157" width="7.5703125" style="1" customWidth="1"/>
    <col min="5158" max="5163" width="8" style="1" customWidth="1"/>
    <col min="5164" max="5164" width="8.5703125" style="1" customWidth="1"/>
    <col min="5165" max="5393" width="9.140625" style="1"/>
    <col min="5394" max="5394" width="9.42578125" style="1" customWidth="1"/>
    <col min="5395" max="5395" width="78" style="1" customWidth="1"/>
    <col min="5396" max="5396" width="19" style="1" customWidth="1"/>
    <col min="5397" max="5397" width="8.28515625" style="1" customWidth="1"/>
    <col min="5398" max="5413" width="7.5703125" style="1" customWidth="1"/>
    <col min="5414" max="5419" width="8" style="1" customWidth="1"/>
    <col min="5420" max="5420" width="8.5703125" style="1" customWidth="1"/>
    <col min="5421" max="5649" width="9.140625" style="1"/>
    <col min="5650" max="5650" width="9.42578125" style="1" customWidth="1"/>
    <col min="5651" max="5651" width="78" style="1" customWidth="1"/>
    <col min="5652" max="5652" width="19" style="1" customWidth="1"/>
    <col min="5653" max="5653" width="8.28515625" style="1" customWidth="1"/>
    <col min="5654" max="5669" width="7.5703125" style="1" customWidth="1"/>
    <col min="5670" max="5675" width="8" style="1" customWidth="1"/>
    <col min="5676" max="5676" width="8.5703125" style="1" customWidth="1"/>
    <col min="5677" max="5905" width="9.140625" style="1"/>
    <col min="5906" max="5906" width="9.42578125" style="1" customWidth="1"/>
    <col min="5907" max="5907" width="78" style="1" customWidth="1"/>
    <col min="5908" max="5908" width="19" style="1" customWidth="1"/>
    <col min="5909" max="5909" width="8.28515625" style="1" customWidth="1"/>
    <col min="5910" max="5925" width="7.5703125" style="1" customWidth="1"/>
    <col min="5926" max="5931" width="8" style="1" customWidth="1"/>
    <col min="5932" max="5932" width="8.5703125" style="1" customWidth="1"/>
    <col min="5933" max="6161" width="9.140625" style="1"/>
    <col min="6162" max="6162" width="9.42578125" style="1" customWidth="1"/>
    <col min="6163" max="6163" width="78" style="1" customWidth="1"/>
    <col min="6164" max="6164" width="19" style="1" customWidth="1"/>
    <col min="6165" max="6165" width="8.28515625" style="1" customWidth="1"/>
    <col min="6166" max="6181" width="7.5703125" style="1" customWidth="1"/>
    <col min="6182" max="6187" width="8" style="1" customWidth="1"/>
    <col min="6188" max="6188" width="8.5703125" style="1" customWidth="1"/>
    <col min="6189" max="6417" width="9.140625" style="1"/>
    <col min="6418" max="6418" width="9.42578125" style="1" customWidth="1"/>
    <col min="6419" max="6419" width="78" style="1" customWidth="1"/>
    <col min="6420" max="6420" width="19" style="1" customWidth="1"/>
    <col min="6421" max="6421" width="8.28515625" style="1" customWidth="1"/>
    <col min="6422" max="6437" width="7.5703125" style="1" customWidth="1"/>
    <col min="6438" max="6443" width="8" style="1" customWidth="1"/>
    <col min="6444" max="6444" width="8.5703125" style="1" customWidth="1"/>
    <col min="6445" max="6673" width="9.140625" style="1"/>
    <col min="6674" max="6674" width="9.42578125" style="1" customWidth="1"/>
    <col min="6675" max="6675" width="78" style="1" customWidth="1"/>
    <col min="6676" max="6676" width="19" style="1" customWidth="1"/>
    <col min="6677" max="6677" width="8.28515625" style="1" customWidth="1"/>
    <col min="6678" max="6693" width="7.5703125" style="1" customWidth="1"/>
    <col min="6694" max="6699" width="8" style="1" customWidth="1"/>
    <col min="6700" max="6700" width="8.5703125" style="1" customWidth="1"/>
    <col min="6701" max="6929" width="9.140625" style="1"/>
    <col min="6930" max="6930" width="9.42578125" style="1" customWidth="1"/>
    <col min="6931" max="6931" width="78" style="1" customWidth="1"/>
    <col min="6932" max="6932" width="19" style="1" customWidth="1"/>
    <col min="6933" max="6933" width="8.28515625" style="1" customWidth="1"/>
    <col min="6934" max="6949" width="7.5703125" style="1" customWidth="1"/>
    <col min="6950" max="6955" width="8" style="1" customWidth="1"/>
    <col min="6956" max="6956" width="8.5703125" style="1" customWidth="1"/>
    <col min="6957" max="7185" width="9.140625" style="1"/>
    <col min="7186" max="7186" width="9.42578125" style="1" customWidth="1"/>
    <col min="7187" max="7187" width="78" style="1" customWidth="1"/>
    <col min="7188" max="7188" width="19" style="1" customWidth="1"/>
    <col min="7189" max="7189" width="8.28515625" style="1" customWidth="1"/>
    <col min="7190" max="7205" width="7.5703125" style="1" customWidth="1"/>
    <col min="7206" max="7211" width="8" style="1" customWidth="1"/>
    <col min="7212" max="7212" width="8.5703125" style="1" customWidth="1"/>
    <col min="7213" max="7441" width="9.140625" style="1"/>
    <col min="7442" max="7442" width="9.42578125" style="1" customWidth="1"/>
    <col min="7443" max="7443" width="78" style="1" customWidth="1"/>
    <col min="7444" max="7444" width="19" style="1" customWidth="1"/>
    <col min="7445" max="7445" width="8.28515625" style="1" customWidth="1"/>
    <col min="7446" max="7461" width="7.5703125" style="1" customWidth="1"/>
    <col min="7462" max="7467" width="8" style="1" customWidth="1"/>
    <col min="7468" max="7468" width="8.5703125" style="1" customWidth="1"/>
    <col min="7469" max="7697" width="9.140625" style="1"/>
    <col min="7698" max="7698" width="9.42578125" style="1" customWidth="1"/>
    <col min="7699" max="7699" width="78" style="1" customWidth="1"/>
    <col min="7700" max="7700" width="19" style="1" customWidth="1"/>
    <col min="7701" max="7701" width="8.28515625" style="1" customWidth="1"/>
    <col min="7702" max="7717" width="7.5703125" style="1" customWidth="1"/>
    <col min="7718" max="7723" width="8" style="1" customWidth="1"/>
    <col min="7724" max="7724" width="8.5703125" style="1" customWidth="1"/>
    <col min="7725" max="7953" width="9.140625" style="1"/>
    <col min="7954" max="7954" width="9.42578125" style="1" customWidth="1"/>
    <col min="7955" max="7955" width="78" style="1" customWidth="1"/>
    <col min="7956" max="7956" width="19" style="1" customWidth="1"/>
    <col min="7957" max="7957" width="8.28515625" style="1" customWidth="1"/>
    <col min="7958" max="7973" width="7.5703125" style="1" customWidth="1"/>
    <col min="7974" max="7979" width="8" style="1" customWidth="1"/>
    <col min="7980" max="7980" width="8.5703125" style="1" customWidth="1"/>
    <col min="7981" max="8209" width="9.140625" style="1"/>
    <col min="8210" max="8210" width="9.42578125" style="1" customWidth="1"/>
    <col min="8211" max="8211" width="78" style="1" customWidth="1"/>
    <col min="8212" max="8212" width="19" style="1" customWidth="1"/>
    <col min="8213" max="8213" width="8.28515625" style="1" customWidth="1"/>
    <col min="8214" max="8229" width="7.5703125" style="1" customWidth="1"/>
    <col min="8230" max="8235" width="8" style="1" customWidth="1"/>
    <col min="8236" max="8236" width="8.5703125" style="1" customWidth="1"/>
    <col min="8237" max="8465" width="9.140625" style="1"/>
    <col min="8466" max="8466" width="9.42578125" style="1" customWidth="1"/>
    <col min="8467" max="8467" width="78" style="1" customWidth="1"/>
    <col min="8468" max="8468" width="19" style="1" customWidth="1"/>
    <col min="8469" max="8469" width="8.28515625" style="1" customWidth="1"/>
    <col min="8470" max="8485" width="7.5703125" style="1" customWidth="1"/>
    <col min="8486" max="8491" width="8" style="1" customWidth="1"/>
    <col min="8492" max="8492" width="8.5703125" style="1" customWidth="1"/>
    <col min="8493" max="8721" width="9.140625" style="1"/>
    <col min="8722" max="8722" width="9.42578125" style="1" customWidth="1"/>
    <col min="8723" max="8723" width="78" style="1" customWidth="1"/>
    <col min="8724" max="8724" width="19" style="1" customWidth="1"/>
    <col min="8725" max="8725" width="8.28515625" style="1" customWidth="1"/>
    <col min="8726" max="8741" width="7.5703125" style="1" customWidth="1"/>
    <col min="8742" max="8747" width="8" style="1" customWidth="1"/>
    <col min="8748" max="8748" width="8.5703125" style="1" customWidth="1"/>
    <col min="8749" max="8977" width="9.140625" style="1"/>
    <col min="8978" max="8978" width="9.42578125" style="1" customWidth="1"/>
    <col min="8979" max="8979" width="78" style="1" customWidth="1"/>
    <col min="8980" max="8980" width="19" style="1" customWidth="1"/>
    <col min="8981" max="8981" width="8.28515625" style="1" customWidth="1"/>
    <col min="8982" max="8997" width="7.5703125" style="1" customWidth="1"/>
    <col min="8998" max="9003" width="8" style="1" customWidth="1"/>
    <col min="9004" max="9004" width="8.5703125" style="1" customWidth="1"/>
    <col min="9005" max="9233" width="9.140625" style="1"/>
    <col min="9234" max="9234" width="9.42578125" style="1" customWidth="1"/>
    <col min="9235" max="9235" width="78" style="1" customWidth="1"/>
    <col min="9236" max="9236" width="19" style="1" customWidth="1"/>
    <col min="9237" max="9237" width="8.28515625" style="1" customWidth="1"/>
    <col min="9238" max="9253" width="7.5703125" style="1" customWidth="1"/>
    <col min="9254" max="9259" width="8" style="1" customWidth="1"/>
    <col min="9260" max="9260" width="8.5703125" style="1" customWidth="1"/>
    <col min="9261" max="9489" width="9.140625" style="1"/>
    <col min="9490" max="9490" width="9.42578125" style="1" customWidth="1"/>
    <col min="9491" max="9491" width="78" style="1" customWidth="1"/>
    <col min="9492" max="9492" width="19" style="1" customWidth="1"/>
    <col min="9493" max="9493" width="8.28515625" style="1" customWidth="1"/>
    <col min="9494" max="9509" width="7.5703125" style="1" customWidth="1"/>
    <col min="9510" max="9515" width="8" style="1" customWidth="1"/>
    <col min="9516" max="9516" width="8.5703125" style="1" customWidth="1"/>
    <col min="9517" max="9745" width="9.140625" style="1"/>
    <col min="9746" max="9746" width="9.42578125" style="1" customWidth="1"/>
    <col min="9747" max="9747" width="78" style="1" customWidth="1"/>
    <col min="9748" max="9748" width="19" style="1" customWidth="1"/>
    <col min="9749" max="9749" width="8.28515625" style="1" customWidth="1"/>
    <col min="9750" max="9765" width="7.5703125" style="1" customWidth="1"/>
    <col min="9766" max="9771" width="8" style="1" customWidth="1"/>
    <col min="9772" max="9772" width="8.5703125" style="1" customWidth="1"/>
    <col min="9773" max="10001" width="9.140625" style="1"/>
    <col min="10002" max="10002" width="9.42578125" style="1" customWidth="1"/>
    <col min="10003" max="10003" width="78" style="1" customWidth="1"/>
    <col min="10004" max="10004" width="19" style="1" customWidth="1"/>
    <col min="10005" max="10005" width="8.28515625" style="1" customWidth="1"/>
    <col min="10006" max="10021" width="7.5703125" style="1" customWidth="1"/>
    <col min="10022" max="10027" width="8" style="1" customWidth="1"/>
    <col min="10028" max="10028" width="8.5703125" style="1" customWidth="1"/>
    <col min="10029" max="10257" width="9.140625" style="1"/>
    <col min="10258" max="10258" width="9.42578125" style="1" customWidth="1"/>
    <col min="10259" max="10259" width="78" style="1" customWidth="1"/>
    <col min="10260" max="10260" width="19" style="1" customWidth="1"/>
    <col min="10261" max="10261" width="8.28515625" style="1" customWidth="1"/>
    <col min="10262" max="10277" width="7.5703125" style="1" customWidth="1"/>
    <col min="10278" max="10283" width="8" style="1" customWidth="1"/>
    <col min="10284" max="10284" width="8.5703125" style="1" customWidth="1"/>
    <col min="10285" max="10513" width="9.140625" style="1"/>
    <col min="10514" max="10514" width="9.42578125" style="1" customWidth="1"/>
    <col min="10515" max="10515" width="78" style="1" customWidth="1"/>
    <col min="10516" max="10516" width="19" style="1" customWidth="1"/>
    <col min="10517" max="10517" width="8.28515625" style="1" customWidth="1"/>
    <col min="10518" max="10533" width="7.5703125" style="1" customWidth="1"/>
    <col min="10534" max="10539" width="8" style="1" customWidth="1"/>
    <col min="10540" max="10540" width="8.5703125" style="1" customWidth="1"/>
    <col min="10541" max="10769" width="9.140625" style="1"/>
    <col min="10770" max="10770" width="9.42578125" style="1" customWidth="1"/>
    <col min="10771" max="10771" width="78" style="1" customWidth="1"/>
    <col min="10772" max="10772" width="19" style="1" customWidth="1"/>
    <col min="10773" max="10773" width="8.28515625" style="1" customWidth="1"/>
    <col min="10774" max="10789" width="7.5703125" style="1" customWidth="1"/>
    <col min="10790" max="10795" width="8" style="1" customWidth="1"/>
    <col min="10796" max="10796" width="8.5703125" style="1" customWidth="1"/>
    <col min="10797" max="11025" width="9.140625" style="1"/>
    <col min="11026" max="11026" width="9.42578125" style="1" customWidth="1"/>
    <col min="11027" max="11027" width="78" style="1" customWidth="1"/>
    <col min="11028" max="11028" width="19" style="1" customWidth="1"/>
    <col min="11029" max="11029" width="8.28515625" style="1" customWidth="1"/>
    <col min="11030" max="11045" width="7.5703125" style="1" customWidth="1"/>
    <col min="11046" max="11051" width="8" style="1" customWidth="1"/>
    <col min="11052" max="11052" width="8.5703125" style="1" customWidth="1"/>
    <col min="11053" max="11281" width="9.140625" style="1"/>
    <col min="11282" max="11282" width="9.42578125" style="1" customWidth="1"/>
    <col min="11283" max="11283" width="78" style="1" customWidth="1"/>
    <col min="11284" max="11284" width="19" style="1" customWidth="1"/>
    <col min="11285" max="11285" width="8.28515625" style="1" customWidth="1"/>
    <col min="11286" max="11301" width="7.5703125" style="1" customWidth="1"/>
    <col min="11302" max="11307" width="8" style="1" customWidth="1"/>
    <col min="11308" max="11308" width="8.5703125" style="1" customWidth="1"/>
    <col min="11309" max="11537" width="9.140625" style="1"/>
    <col min="11538" max="11538" width="9.42578125" style="1" customWidth="1"/>
    <col min="11539" max="11539" width="78" style="1" customWidth="1"/>
    <col min="11540" max="11540" width="19" style="1" customWidth="1"/>
    <col min="11541" max="11541" width="8.28515625" style="1" customWidth="1"/>
    <col min="11542" max="11557" width="7.5703125" style="1" customWidth="1"/>
    <col min="11558" max="11563" width="8" style="1" customWidth="1"/>
    <col min="11564" max="11564" width="8.5703125" style="1" customWidth="1"/>
    <col min="11565" max="11793" width="9.140625" style="1"/>
    <col min="11794" max="11794" width="9.42578125" style="1" customWidth="1"/>
    <col min="11795" max="11795" width="78" style="1" customWidth="1"/>
    <col min="11796" max="11796" width="19" style="1" customWidth="1"/>
    <col min="11797" max="11797" width="8.28515625" style="1" customWidth="1"/>
    <col min="11798" max="11813" width="7.5703125" style="1" customWidth="1"/>
    <col min="11814" max="11819" width="8" style="1" customWidth="1"/>
    <col min="11820" max="11820" width="8.5703125" style="1" customWidth="1"/>
    <col min="11821" max="12049" width="9.140625" style="1"/>
    <col min="12050" max="12050" width="9.42578125" style="1" customWidth="1"/>
    <col min="12051" max="12051" width="78" style="1" customWidth="1"/>
    <col min="12052" max="12052" width="19" style="1" customWidth="1"/>
    <col min="12053" max="12053" width="8.28515625" style="1" customWidth="1"/>
    <col min="12054" max="12069" width="7.5703125" style="1" customWidth="1"/>
    <col min="12070" max="12075" width="8" style="1" customWidth="1"/>
    <col min="12076" max="12076" width="8.5703125" style="1" customWidth="1"/>
    <col min="12077" max="12305" width="9.140625" style="1"/>
    <col min="12306" max="12306" width="9.42578125" style="1" customWidth="1"/>
    <col min="12307" max="12307" width="78" style="1" customWidth="1"/>
    <col min="12308" max="12308" width="19" style="1" customWidth="1"/>
    <col min="12309" max="12309" width="8.28515625" style="1" customWidth="1"/>
    <col min="12310" max="12325" width="7.5703125" style="1" customWidth="1"/>
    <col min="12326" max="12331" width="8" style="1" customWidth="1"/>
    <col min="12332" max="12332" width="8.5703125" style="1" customWidth="1"/>
    <col min="12333" max="12561" width="9.140625" style="1"/>
    <col min="12562" max="12562" width="9.42578125" style="1" customWidth="1"/>
    <col min="12563" max="12563" width="78" style="1" customWidth="1"/>
    <col min="12564" max="12564" width="19" style="1" customWidth="1"/>
    <col min="12565" max="12565" width="8.28515625" style="1" customWidth="1"/>
    <col min="12566" max="12581" width="7.5703125" style="1" customWidth="1"/>
    <col min="12582" max="12587" width="8" style="1" customWidth="1"/>
    <col min="12588" max="12588" width="8.5703125" style="1" customWidth="1"/>
    <col min="12589" max="12817" width="9.140625" style="1"/>
    <col min="12818" max="12818" width="9.42578125" style="1" customWidth="1"/>
    <col min="12819" max="12819" width="78" style="1" customWidth="1"/>
    <col min="12820" max="12820" width="19" style="1" customWidth="1"/>
    <col min="12821" max="12821" width="8.28515625" style="1" customWidth="1"/>
    <col min="12822" max="12837" width="7.5703125" style="1" customWidth="1"/>
    <col min="12838" max="12843" width="8" style="1" customWidth="1"/>
    <col min="12844" max="12844" width="8.5703125" style="1" customWidth="1"/>
    <col min="12845" max="13073" width="9.140625" style="1"/>
    <col min="13074" max="13074" width="9.42578125" style="1" customWidth="1"/>
    <col min="13075" max="13075" width="78" style="1" customWidth="1"/>
    <col min="13076" max="13076" width="19" style="1" customWidth="1"/>
    <col min="13077" max="13077" width="8.28515625" style="1" customWidth="1"/>
    <col min="13078" max="13093" width="7.5703125" style="1" customWidth="1"/>
    <col min="13094" max="13099" width="8" style="1" customWidth="1"/>
    <col min="13100" max="13100" width="8.5703125" style="1" customWidth="1"/>
    <col min="13101" max="13329" width="9.140625" style="1"/>
    <col min="13330" max="13330" width="9.42578125" style="1" customWidth="1"/>
    <col min="13331" max="13331" width="78" style="1" customWidth="1"/>
    <col min="13332" max="13332" width="19" style="1" customWidth="1"/>
    <col min="13333" max="13333" width="8.28515625" style="1" customWidth="1"/>
    <col min="13334" max="13349" width="7.5703125" style="1" customWidth="1"/>
    <col min="13350" max="13355" width="8" style="1" customWidth="1"/>
    <col min="13356" max="13356" width="8.5703125" style="1" customWidth="1"/>
    <col min="13357" max="13585" width="9.140625" style="1"/>
    <col min="13586" max="13586" width="9.42578125" style="1" customWidth="1"/>
    <col min="13587" max="13587" width="78" style="1" customWidth="1"/>
    <col min="13588" max="13588" width="19" style="1" customWidth="1"/>
    <col min="13589" max="13589" width="8.28515625" style="1" customWidth="1"/>
    <col min="13590" max="13605" width="7.5703125" style="1" customWidth="1"/>
    <col min="13606" max="13611" width="8" style="1" customWidth="1"/>
    <col min="13612" max="13612" width="8.5703125" style="1" customWidth="1"/>
    <col min="13613" max="13841" width="9.140625" style="1"/>
    <col min="13842" max="13842" width="9.42578125" style="1" customWidth="1"/>
    <col min="13843" max="13843" width="78" style="1" customWidth="1"/>
    <col min="13844" max="13844" width="19" style="1" customWidth="1"/>
    <col min="13845" max="13845" width="8.28515625" style="1" customWidth="1"/>
    <col min="13846" max="13861" width="7.5703125" style="1" customWidth="1"/>
    <col min="13862" max="13867" width="8" style="1" customWidth="1"/>
    <col min="13868" max="13868" width="8.5703125" style="1" customWidth="1"/>
    <col min="13869" max="14097" width="9.140625" style="1"/>
    <col min="14098" max="14098" width="9.42578125" style="1" customWidth="1"/>
    <col min="14099" max="14099" width="78" style="1" customWidth="1"/>
    <col min="14100" max="14100" width="19" style="1" customWidth="1"/>
    <col min="14101" max="14101" width="8.28515625" style="1" customWidth="1"/>
    <col min="14102" max="14117" width="7.5703125" style="1" customWidth="1"/>
    <col min="14118" max="14123" width="8" style="1" customWidth="1"/>
    <col min="14124" max="14124" width="8.5703125" style="1" customWidth="1"/>
    <col min="14125" max="14353" width="9.140625" style="1"/>
    <col min="14354" max="14354" width="9.42578125" style="1" customWidth="1"/>
    <col min="14355" max="14355" width="78" style="1" customWidth="1"/>
    <col min="14356" max="14356" width="19" style="1" customWidth="1"/>
    <col min="14357" max="14357" width="8.28515625" style="1" customWidth="1"/>
    <col min="14358" max="14373" width="7.5703125" style="1" customWidth="1"/>
    <col min="14374" max="14379" width="8" style="1" customWidth="1"/>
    <col min="14380" max="14380" width="8.5703125" style="1" customWidth="1"/>
    <col min="14381" max="14609" width="9.140625" style="1"/>
    <col min="14610" max="14610" width="9.42578125" style="1" customWidth="1"/>
    <col min="14611" max="14611" width="78" style="1" customWidth="1"/>
    <col min="14612" max="14612" width="19" style="1" customWidth="1"/>
    <col min="14613" max="14613" width="8.28515625" style="1" customWidth="1"/>
    <col min="14614" max="14629" width="7.5703125" style="1" customWidth="1"/>
    <col min="14630" max="14635" width="8" style="1" customWidth="1"/>
    <col min="14636" max="14636" width="8.5703125" style="1" customWidth="1"/>
    <col min="14637" max="14865" width="9.140625" style="1"/>
    <col min="14866" max="14866" width="9.42578125" style="1" customWidth="1"/>
    <col min="14867" max="14867" width="78" style="1" customWidth="1"/>
    <col min="14868" max="14868" width="19" style="1" customWidth="1"/>
    <col min="14869" max="14869" width="8.28515625" style="1" customWidth="1"/>
    <col min="14870" max="14885" width="7.5703125" style="1" customWidth="1"/>
    <col min="14886" max="14891" width="8" style="1" customWidth="1"/>
    <col min="14892" max="14892" width="8.5703125" style="1" customWidth="1"/>
    <col min="14893" max="15121" width="9.140625" style="1"/>
    <col min="15122" max="15122" width="9.42578125" style="1" customWidth="1"/>
    <col min="15123" max="15123" width="78" style="1" customWidth="1"/>
    <col min="15124" max="15124" width="19" style="1" customWidth="1"/>
    <col min="15125" max="15125" width="8.28515625" style="1" customWidth="1"/>
    <col min="15126" max="15141" width="7.5703125" style="1" customWidth="1"/>
    <col min="15142" max="15147" width="8" style="1" customWidth="1"/>
    <col min="15148" max="15148" width="8.5703125" style="1" customWidth="1"/>
    <col min="15149" max="15377" width="9.140625" style="1"/>
    <col min="15378" max="15378" width="9.42578125" style="1" customWidth="1"/>
    <col min="15379" max="15379" width="78" style="1" customWidth="1"/>
    <col min="15380" max="15380" width="19" style="1" customWidth="1"/>
    <col min="15381" max="15381" width="8.28515625" style="1" customWidth="1"/>
    <col min="15382" max="15397" width="7.5703125" style="1" customWidth="1"/>
    <col min="15398" max="15403" width="8" style="1" customWidth="1"/>
    <col min="15404" max="15404" width="8.5703125" style="1" customWidth="1"/>
    <col min="15405" max="15633" width="9.140625" style="1"/>
    <col min="15634" max="15634" width="9.42578125" style="1" customWidth="1"/>
    <col min="15635" max="15635" width="78" style="1" customWidth="1"/>
    <col min="15636" max="15636" width="19" style="1" customWidth="1"/>
    <col min="15637" max="15637" width="8.28515625" style="1" customWidth="1"/>
    <col min="15638" max="15653" width="7.5703125" style="1" customWidth="1"/>
    <col min="15654" max="15659" width="8" style="1" customWidth="1"/>
    <col min="15660" max="15660" width="8.5703125" style="1" customWidth="1"/>
    <col min="15661" max="15889" width="9.140625" style="1"/>
    <col min="15890" max="15890" width="9.42578125" style="1" customWidth="1"/>
    <col min="15891" max="15891" width="78" style="1" customWidth="1"/>
    <col min="15892" max="15892" width="19" style="1" customWidth="1"/>
    <col min="15893" max="15893" width="8.28515625" style="1" customWidth="1"/>
    <col min="15894" max="15909" width="7.5703125" style="1" customWidth="1"/>
    <col min="15910" max="15915" width="8" style="1" customWidth="1"/>
    <col min="15916" max="15916" width="8.5703125" style="1" customWidth="1"/>
    <col min="15917" max="16145" width="9.140625" style="1"/>
    <col min="16146" max="16146" width="9.42578125" style="1" customWidth="1"/>
    <col min="16147" max="16147" width="78" style="1" customWidth="1"/>
    <col min="16148" max="16148" width="19" style="1" customWidth="1"/>
    <col min="16149" max="16149" width="8.28515625" style="1" customWidth="1"/>
    <col min="16150" max="16165" width="7.5703125" style="1" customWidth="1"/>
    <col min="16166" max="16171" width="8" style="1" customWidth="1"/>
    <col min="16172" max="16172" width="8.5703125" style="1" customWidth="1"/>
    <col min="16173" max="16384" width="9.140625" style="1"/>
  </cols>
  <sheetData>
    <row r="1" spans="1:61" ht="15" customHeight="1" x14ac:dyDescent="0.2">
      <c r="A1" s="110" t="s">
        <v>50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</row>
    <row r="2" spans="1:61" ht="15" customHeight="1" thickBot="1" x14ac:dyDescent="0.25">
      <c r="A2" s="112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3"/>
    </row>
    <row r="3" spans="1:61" ht="24" customHeight="1" x14ac:dyDescent="0.2">
      <c r="A3" s="114" t="s">
        <v>25</v>
      </c>
      <c r="B3" s="115"/>
      <c r="C3" s="115"/>
      <c r="D3" s="115"/>
      <c r="E3" s="115"/>
      <c r="F3" s="115"/>
      <c r="G3" s="115"/>
      <c r="H3" s="115"/>
      <c r="I3" s="116"/>
      <c r="J3" s="117" t="s">
        <v>0</v>
      </c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</row>
    <row r="4" spans="1:61" ht="15.75" customHeight="1" x14ac:dyDescent="0.2">
      <c r="A4" s="120" t="s">
        <v>24</v>
      </c>
      <c r="B4" s="121"/>
      <c r="C4" s="121"/>
      <c r="D4" s="122" t="s">
        <v>23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</row>
    <row r="5" spans="1:61" ht="25.5" customHeight="1" x14ac:dyDescent="0.2">
      <c r="A5" s="106" t="s">
        <v>1</v>
      </c>
      <c r="B5" s="107" t="s">
        <v>2</v>
      </c>
      <c r="C5" s="107" t="s">
        <v>3</v>
      </c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</row>
    <row r="6" spans="1:61" s="7" customFormat="1" ht="25.5" customHeight="1" x14ac:dyDescent="0.2">
      <c r="A6" s="106"/>
      <c r="B6" s="107"/>
      <c r="C6" s="107"/>
      <c r="D6" s="4">
        <v>5</v>
      </c>
      <c r="E6" s="4">
        <v>10</v>
      </c>
      <c r="F6" s="4">
        <v>15</v>
      </c>
      <c r="G6" s="4">
        <v>20</v>
      </c>
      <c r="H6" s="4">
        <v>25</v>
      </c>
      <c r="I6" s="4">
        <v>30</v>
      </c>
      <c r="J6" s="5">
        <v>35</v>
      </c>
      <c r="K6" s="5">
        <v>40</v>
      </c>
      <c r="L6" s="5">
        <v>45</v>
      </c>
      <c r="M6" s="5">
        <v>50</v>
      </c>
      <c r="N6" s="5">
        <v>55</v>
      </c>
      <c r="O6" s="5">
        <v>60</v>
      </c>
      <c r="P6" s="5">
        <v>65</v>
      </c>
      <c r="Q6" s="5">
        <v>70</v>
      </c>
      <c r="R6" s="5">
        <v>75</v>
      </c>
      <c r="S6" s="5">
        <v>80</v>
      </c>
      <c r="T6" s="5">
        <v>85</v>
      </c>
      <c r="U6" s="5">
        <v>90</v>
      </c>
      <c r="V6" s="6">
        <v>95</v>
      </c>
      <c r="W6" s="6">
        <v>100</v>
      </c>
      <c r="X6" s="6">
        <v>105</v>
      </c>
      <c r="Y6" s="6">
        <v>110</v>
      </c>
      <c r="Z6" s="6">
        <v>115</v>
      </c>
      <c r="AA6" s="6">
        <v>120</v>
      </c>
      <c r="AB6" s="6">
        <v>125</v>
      </c>
      <c r="AC6" s="6">
        <v>130</v>
      </c>
      <c r="AD6" s="6">
        <v>135</v>
      </c>
      <c r="AE6" s="6">
        <v>140</v>
      </c>
      <c r="AF6" s="6">
        <v>145</v>
      </c>
      <c r="AG6" s="6">
        <v>150</v>
      </c>
      <c r="AH6" s="6">
        <v>155</v>
      </c>
      <c r="AI6" s="6">
        <v>160</v>
      </c>
      <c r="AJ6" s="6">
        <v>165</v>
      </c>
      <c r="AK6" s="6">
        <v>170</v>
      </c>
      <c r="AL6" s="6">
        <v>175</v>
      </c>
      <c r="AM6" s="6">
        <v>180</v>
      </c>
      <c r="AN6" s="6">
        <v>185</v>
      </c>
      <c r="AO6" s="6">
        <v>190</v>
      </c>
      <c r="AP6" s="6">
        <v>195</v>
      </c>
      <c r="AQ6" s="6">
        <v>200</v>
      </c>
      <c r="AR6" s="6">
        <v>205</v>
      </c>
    </row>
    <row r="7" spans="1:61" s="13" customFormat="1" x14ac:dyDescent="0.2">
      <c r="A7" s="8">
        <v>1</v>
      </c>
      <c r="B7" s="9" t="s">
        <v>4</v>
      </c>
      <c r="C7" s="10">
        <v>30</v>
      </c>
      <c r="D7" s="11"/>
      <c r="E7" s="11"/>
      <c r="F7" s="11"/>
      <c r="G7" s="11"/>
      <c r="H7" s="11"/>
      <c r="I7" s="11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</row>
    <row r="8" spans="1:61" s="13" customFormat="1" x14ac:dyDescent="0.2">
      <c r="A8" s="14" t="s">
        <v>18</v>
      </c>
      <c r="B8" s="15" t="s">
        <v>6</v>
      </c>
      <c r="C8" s="16">
        <v>30</v>
      </c>
      <c r="D8" s="17"/>
      <c r="E8" s="17"/>
      <c r="F8" s="17"/>
      <c r="G8" s="11"/>
      <c r="H8" s="11"/>
      <c r="I8" s="11"/>
      <c r="J8" s="11"/>
      <c r="K8" s="11"/>
      <c r="L8" s="11"/>
      <c r="M8" s="17"/>
      <c r="N8" s="17"/>
      <c r="O8" s="17"/>
      <c r="P8" s="17"/>
      <c r="Q8" s="17"/>
      <c r="R8" s="17"/>
      <c r="S8" s="17"/>
      <c r="T8" s="17"/>
      <c r="U8" s="17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</row>
    <row r="9" spans="1:61" s="13" customFormat="1" x14ac:dyDescent="0.2">
      <c r="A9" s="14" t="s">
        <v>19</v>
      </c>
      <c r="B9" s="15" t="s">
        <v>7</v>
      </c>
      <c r="C9" s="16">
        <v>10</v>
      </c>
      <c r="D9" s="17"/>
      <c r="E9" s="17"/>
      <c r="F9" s="17"/>
      <c r="G9" s="17"/>
      <c r="H9" s="17"/>
      <c r="I9" s="17"/>
      <c r="J9" s="17"/>
      <c r="K9" s="17"/>
      <c r="L9" s="11"/>
      <c r="M9" s="11"/>
      <c r="N9" s="11"/>
      <c r="O9" s="17"/>
      <c r="P9" s="17"/>
      <c r="Q9" s="17"/>
      <c r="R9" s="17"/>
      <c r="S9" s="17"/>
      <c r="T9" s="17"/>
      <c r="U9" s="17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</row>
    <row r="10" spans="1:61" s="13" customFormat="1" x14ac:dyDescent="0.2">
      <c r="A10" s="14" t="s">
        <v>20</v>
      </c>
      <c r="B10" s="15" t="s">
        <v>9</v>
      </c>
      <c r="C10" s="10">
        <v>50</v>
      </c>
      <c r="D10" s="17"/>
      <c r="E10" s="17"/>
      <c r="F10" s="17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</row>
    <row r="11" spans="1:61" s="13" customFormat="1" x14ac:dyDescent="0.2">
      <c r="A11" s="8">
        <v>2</v>
      </c>
      <c r="B11" s="19" t="s">
        <v>17</v>
      </c>
      <c r="C11" s="10">
        <v>20</v>
      </c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1"/>
      <c r="Q11" s="11"/>
      <c r="R11" s="11"/>
      <c r="S11" s="11"/>
      <c r="T11" s="17"/>
      <c r="U11" s="17"/>
      <c r="V11" s="17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7"/>
      <c r="AK11" s="17"/>
      <c r="AL11" s="17"/>
      <c r="AM11" s="17"/>
      <c r="AN11" s="17"/>
      <c r="AO11" s="17"/>
      <c r="AP11" s="17"/>
      <c r="AQ11" s="17"/>
      <c r="AR11" s="17"/>
    </row>
    <row r="12" spans="1:61" s="13" customFormat="1" x14ac:dyDescent="0.2">
      <c r="A12" s="14" t="s">
        <v>5</v>
      </c>
      <c r="B12" s="15" t="s">
        <v>10</v>
      </c>
      <c r="C12" s="10">
        <v>25</v>
      </c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1"/>
      <c r="R12" s="11"/>
      <c r="S12" s="11"/>
      <c r="T12" s="11"/>
      <c r="U12" s="11"/>
      <c r="V12" s="17"/>
      <c r="W12" s="17"/>
      <c r="X12" s="17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7"/>
      <c r="AQ12" s="17"/>
      <c r="AR12" s="17"/>
    </row>
    <row r="13" spans="1:61" s="13" customFormat="1" x14ac:dyDescent="0.2">
      <c r="A13" s="14">
        <v>22</v>
      </c>
      <c r="B13" s="15" t="s">
        <v>7</v>
      </c>
      <c r="C13" s="10">
        <v>25</v>
      </c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1"/>
      <c r="S13" s="11"/>
      <c r="T13" s="11"/>
      <c r="U13" s="11"/>
      <c r="V13" s="11"/>
      <c r="W13" s="17"/>
      <c r="X13" s="17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7"/>
      <c r="AQ13" s="17"/>
      <c r="AR13" s="17"/>
    </row>
    <row r="14" spans="1:61" s="13" customFormat="1" x14ac:dyDescent="0.2">
      <c r="A14" s="14" t="s">
        <v>8</v>
      </c>
      <c r="B14" s="15" t="s">
        <v>9</v>
      </c>
      <c r="C14" s="10">
        <v>20</v>
      </c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1"/>
      <c r="U14" s="11"/>
      <c r="V14" s="11"/>
      <c r="W14" s="11"/>
      <c r="X14" s="17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7"/>
      <c r="AQ14" s="17"/>
      <c r="AR14" s="17"/>
    </row>
    <row r="15" spans="1:61" s="13" customFormat="1" x14ac:dyDescent="0.2">
      <c r="A15" s="8">
        <v>3</v>
      </c>
      <c r="B15" s="19" t="s">
        <v>11</v>
      </c>
      <c r="C15" s="10">
        <v>45</v>
      </c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1"/>
      <c r="X15" s="11"/>
      <c r="Y15" s="11"/>
      <c r="Z15" s="11"/>
      <c r="AA15" s="11"/>
      <c r="AB15" s="11"/>
      <c r="AC15" s="11"/>
      <c r="AD15" s="11"/>
      <c r="AE15" s="11"/>
      <c r="AF15" s="18"/>
      <c r="AG15" s="18"/>
      <c r="AH15" s="18"/>
      <c r="AI15" s="17"/>
      <c r="AJ15" s="17"/>
      <c r="AK15" s="17"/>
      <c r="AL15" s="17"/>
      <c r="AM15" s="17"/>
      <c r="AN15" s="17"/>
      <c r="AO15" s="12"/>
      <c r="AP15" s="12"/>
      <c r="AQ15" s="12"/>
      <c r="AR15" s="12"/>
    </row>
    <row r="16" spans="1:61" s="13" customFormat="1" x14ac:dyDescent="0.2">
      <c r="A16" s="8">
        <v>4</v>
      </c>
      <c r="B16" s="19" t="s">
        <v>12</v>
      </c>
      <c r="C16" s="10">
        <v>60</v>
      </c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7"/>
      <c r="AJ16" s="17"/>
      <c r="AK16" s="17"/>
      <c r="AL16" s="17"/>
      <c r="AM16" s="17"/>
      <c r="AN16" s="17"/>
      <c r="AO16" s="12"/>
      <c r="AP16" s="12"/>
      <c r="AQ16" s="12"/>
      <c r="AR16" s="12"/>
    </row>
    <row r="17" spans="1:44" s="13" customFormat="1" x14ac:dyDescent="0.2">
      <c r="A17" s="14">
        <v>41</v>
      </c>
      <c r="B17" s="15" t="s">
        <v>13</v>
      </c>
      <c r="C17" s="10">
        <v>70</v>
      </c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2"/>
      <c r="AM17" s="12"/>
      <c r="AN17" s="17"/>
      <c r="AO17" s="12"/>
      <c r="AP17" s="12"/>
      <c r="AQ17" s="12"/>
      <c r="AR17" s="12"/>
    </row>
    <row r="18" spans="1:44" s="13" customFormat="1" x14ac:dyDescent="0.2">
      <c r="A18" s="14" t="s">
        <v>21</v>
      </c>
      <c r="B18" s="15" t="s">
        <v>7</v>
      </c>
      <c r="C18" s="10">
        <v>80</v>
      </c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2"/>
      <c r="AP18" s="12"/>
      <c r="AQ18" s="12"/>
      <c r="AR18" s="12"/>
    </row>
    <row r="19" spans="1:44" s="13" customFormat="1" x14ac:dyDescent="0.2">
      <c r="A19" s="14" t="s">
        <v>22</v>
      </c>
      <c r="B19" s="15" t="s">
        <v>9</v>
      </c>
      <c r="C19" s="10">
        <v>80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2"/>
      <c r="AQ19" s="12"/>
      <c r="AR19" s="12"/>
    </row>
    <row r="20" spans="1:44" x14ac:dyDescent="0.2">
      <c r="A20" s="8">
        <v>5</v>
      </c>
      <c r="B20" s="19" t="s">
        <v>16</v>
      </c>
      <c r="C20" s="10">
        <v>60</v>
      </c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7"/>
      <c r="AJ20" s="17"/>
      <c r="AK20" s="17"/>
      <c r="AL20" s="17"/>
      <c r="AM20" s="17"/>
      <c r="AN20" s="17"/>
      <c r="AO20" s="12"/>
      <c r="AP20" s="12"/>
      <c r="AQ20" s="12"/>
      <c r="AR20" s="12"/>
    </row>
    <row r="21" spans="1:44" x14ac:dyDescent="0.2">
      <c r="A21" s="14">
        <v>51</v>
      </c>
      <c r="B21" s="15" t="s">
        <v>10</v>
      </c>
      <c r="C21" s="10">
        <v>70</v>
      </c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7"/>
      <c r="AM21" s="17"/>
      <c r="AN21" s="17"/>
      <c r="AO21" s="12"/>
      <c r="AP21" s="12"/>
      <c r="AQ21" s="12"/>
      <c r="AR21" s="12"/>
    </row>
    <row r="22" spans="1:44" x14ac:dyDescent="0.2">
      <c r="A22" s="14" t="s">
        <v>14</v>
      </c>
      <c r="B22" s="15" t="s">
        <v>7</v>
      </c>
      <c r="C22" s="10">
        <v>80</v>
      </c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2"/>
      <c r="AP22" s="12"/>
      <c r="AQ22" s="12"/>
      <c r="AR22" s="12"/>
    </row>
    <row r="23" spans="1:44" ht="12" thickBot="1" x14ac:dyDescent="0.25">
      <c r="A23" s="20" t="s">
        <v>15</v>
      </c>
      <c r="B23" s="21" t="s">
        <v>10</v>
      </c>
      <c r="C23" s="22">
        <v>80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2"/>
    </row>
    <row r="28" spans="1:44" x14ac:dyDescent="0.2">
      <c r="R28" s="104" t="s">
        <v>53</v>
      </c>
      <c r="S28" s="104"/>
      <c r="T28" s="104"/>
      <c r="U28" s="104"/>
      <c r="V28" s="104"/>
      <c r="W28" s="104"/>
    </row>
    <row r="29" spans="1:44" x14ac:dyDescent="0.2">
      <c r="R29" s="105" t="s">
        <v>54</v>
      </c>
      <c r="S29" s="105"/>
      <c r="T29" s="105"/>
      <c r="U29" s="105"/>
      <c r="V29" s="105"/>
      <c r="W29" s="105"/>
    </row>
    <row r="30" spans="1:44" x14ac:dyDescent="0.2">
      <c r="R30" s="105" t="s">
        <v>55</v>
      </c>
      <c r="S30" s="105"/>
      <c r="T30" s="105"/>
      <c r="U30" s="105"/>
      <c r="V30" s="105"/>
      <c r="W30" s="105"/>
    </row>
  </sheetData>
  <mergeCells count="12">
    <mergeCell ref="A1:AR2"/>
    <mergeCell ref="A3:I3"/>
    <mergeCell ref="J3:AR3"/>
    <mergeCell ref="A4:C4"/>
    <mergeCell ref="D4:AR4"/>
    <mergeCell ref="R28:W28"/>
    <mergeCell ref="R29:W29"/>
    <mergeCell ref="R30:W30"/>
    <mergeCell ref="A5:A6"/>
    <mergeCell ref="B5:B6"/>
    <mergeCell ref="C5:C6"/>
    <mergeCell ref="D5:AR5"/>
  </mergeCells>
  <pageMargins left="0.323125" right="0.51181102362204722" top="2" bottom="0.78740157480314965" header="0.31496062992125984" footer="0.31496062992125984"/>
  <pageSetup scale="66" orientation="landscape" r:id="rId1"/>
  <headerFooter>
    <oddHeader>&amp;C&amp;G
SERVIÇO PÚBLICO FEDERAL
MJ/DEPARTAMENTO DE POLÍCIA FEDERAL
COORDENAÇÃO-GERAL DE PLANEJAMENTO DE EDIFICAÇÕES E OBRAS
DIVISÃO DE ENGENHARIA E ARQUITETURA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view="pageLayout" topLeftCell="C4" zoomScaleNormal="100" zoomScaleSheetLayoutView="100" workbookViewId="0">
      <selection activeCell="F13" sqref="F13"/>
    </sheetView>
  </sheetViews>
  <sheetFormatPr defaultRowHeight="15" x14ac:dyDescent="0.25"/>
  <cols>
    <col min="2" max="2" width="36.85546875" customWidth="1"/>
    <col min="3" max="3" width="16" customWidth="1"/>
    <col min="4" max="4" width="16.28515625" customWidth="1"/>
    <col min="6" max="6" width="15.7109375" bestFit="1" customWidth="1"/>
    <col min="8" max="8" width="15.7109375" bestFit="1" customWidth="1"/>
    <col min="10" max="10" width="15.7109375" bestFit="1" customWidth="1"/>
    <col min="12" max="12" width="15.7109375" bestFit="1" customWidth="1"/>
    <col min="13" max="13" width="10.140625" bestFit="1" customWidth="1"/>
    <col min="14" max="14" width="15.7109375" bestFit="1" customWidth="1"/>
  </cols>
  <sheetData>
    <row r="1" spans="1:15" ht="30.75" thickBot="1" x14ac:dyDescent="0.3">
      <c r="A1" s="135" t="s">
        <v>51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7"/>
    </row>
    <row r="2" spans="1:15" ht="15.75" customHeight="1" x14ac:dyDescent="0.25">
      <c r="A2" s="92"/>
      <c r="B2" s="93"/>
      <c r="C2" s="93"/>
      <c r="D2" s="94"/>
      <c r="E2" s="95"/>
      <c r="F2" s="96"/>
      <c r="G2" s="96"/>
      <c r="H2" s="96"/>
      <c r="I2" s="96"/>
      <c r="J2" s="96"/>
      <c r="K2" s="96"/>
      <c r="L2" s="96"/>
      <c r="M2" s="96"/>
      <c r="N2" s="96"/>
      <c r="O2" s="97"/>
    </row>
    <row r="3" spans="1:15" ht="15.75" x14ac:dyDescent="0.25">
      <c r="A3" s="138" t="s">
        <v>26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40"/>
    </row>
    <row r="4" spans="1:15" ht="15.75" x14ac:dyDescent="0.25">
      <c r="A4" s="138" t="s">
        <v>27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40"/>
    </row>
    <row r="5" spans="1:15" ht="15.75" x14ac:dyDescent="0.25">
      <c r="A5" s="138" t="s">
        <v>28</v>
      </c>
      <c r="B5" s="139"/>
      <c r="C5" s="139"/>
      <c r="D5" s="139"/>
      <c r="E5" s="139"/>
      <c r="F5" s="139" t="s">
        <v>29</v>
      </c>
      <c r="G5" s="139"/>
      <c r="H5" s="139"/>
      <c r="I5" s="139"/>
      <c r="J5" s="139"/>
      <c r="K5" s="139"/>
      <c r="L5" s="139"/>
      <c r="M5" s="139"/>
      <c r="N5" s="139"/>
      <c r="O5" s="140"/>
    </row>
    <row r="6" spans="1:15" ht="15.75" x14ac:dyDescent="0.25">
      <c r="A6" s="138" t="s">
        <v>49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40"/>
    </row>
    <row r="7" spans="1:15" ht="15.75" thickBot="1" x14ac:dyDescent="0.3">
      <c r="A7" s="98"/>
      <c r="B7" s="99"/>
      <c r="C7" s="99"/>
      <c r="D7" s="99"/>
      <c r="E7" s="100"/>
      <c r="F7" s="101"/>
      <c r="G7" s="101"/>
      <c r="H7" s="101"/>
      <c r="I7" s="101"/>
      <c r="J7" s="101"/>
      <c r="K7" s="101"/>
      <c r="L7" s="101"/>
      <c r="M7" s="101"/>
      <c r="N7" s="101"/>
      <c r="O7" s="102"/>
    </row>
    <row r="8" spans="1:15" ht="15.75" thickBot="1" x14ac:dyDescent="0.3">
      <c r="A8" s="29"/>
      <c r="B8" s="30"/>
      <c r="C8" s="30"/>
      <c r="D8" s="31"/>
      <c r="E8" s="32"/>
      <c r="F8" s="33"/>
      <c r="G8" s="33"/>
      <c r="H8" s="33"/>
      <c r="I8" s="33"/>
      <c r="J8" s="33"/>
      <c r="K8" s="33"/>
      <c r="L8" s="33"/>
      <c r="M8" s="33"/>
      <c r="N8" s="33"/>
      <c r="O8" s="34"/>
    </row>
    <row r="9" spans="1:15" x14ac:dyDescent="0.25">
      <c r="A9" s="141" t="s">
        <v>1</v>
      </c>
      <c r="B9" s="143" t="s">
        <v>30</v>
      </c>
      <c r="C9" s="145" t="s">
        <v>31</v>
      </c>
      <c r="D9" s="147" t="s">
        <v>32</v>
      </c>
      <c r="E9" s="149" t="s">
        <v>33</v>
      </c>
      <c r="F9" s="125" t="s">
        <v>34</v>
      </c>
      <c r="G9" s="126"/>
      <c r="H9" s="125" t="s">
        <v>48</v>
      </c>
      <c r="I9" s="126"/>
      <c r="J9" s="125" t="s">
        <v>35</v>
      </c>
      <c r="K9" s="126"/>
      <c r="L9" s="125" t="s">
        <v>36</v>
      </c>
      <c r="M9" s="126"/>
      <c r="N9" s="125" t="s">
        <v>37</v>
      </c>
      <c r="O9" s="126"/>
    </row>
    <row r="10" spans="1:15" x14ac:dyDescent="0.25">
      <c r="A10" s="142"/>
      <c r="B10" s="144"/>
      <c r="C10" s="146"/>
      <c r="D10" s="148"/>
      <c r="E10" s="150"/>
      <c r="F10" s="35" t="s">
        <v>38</v>
      </c>
      <c r="G10" s="36" t="s">
        <v>33</v>
      </c>
      <c r="H10" s="35" t="s">
        <v>38</v>
      </c>
      <c r="I10" s="36" t="s">
        <v>33</v>
      </c>
      <c r="J10" s="35" t="s">
        <v>38</v>
      </c>
      <c r="K10" s="36" t="s">
        <v>33</v>
      </c>
      <c r="L10" s="35" t="s">
        <v>38</v>
      </c>
      <c r="M10" s="36" t="s">
        <v>33</v>
      </c>
      <c r="N10" s="35" t="s">
        <v>38</v>
      </c>
      <c r="O10" s="36" t="s">
        <v>33</v>
      </c>
    </row>
    <row r="11" spans="1:15" x14ac:dyDescent="0.25">
      <c r="A11" s="37"/>
      <c r="B11" s="38"/>
      <c r="C11" s="84"/>
      <c r="D11" s="131"/>
      <c r="E11" s="132"/>
      <c r="F11" s="133"/>
      <c r="G11" s="134"/>
      <c r="H11" s="133"/>
      <c r="I11" s="134"/>
      <c r="J11" s="133"/>
      <c r="K11" s="134"/>
      <c r="L11" s="133"/>
      <c r="M11" s="134"/>
      <c r="N11" s="133"/>
      <c r="O11" s="134"/>
    </row>
    <row r="12" spans="1:15" ht="15.75" x14ac:dyDescent="0.25">
      <c r="A12" s="39" t="s">
        <v>39</v>
      </c>
      <c r="B12" s="40" t="s">
        <v>46</v>
      </c>
      <c r="C12" s="85">
        <f>$C$23*E12</f>
        <v>8441.3624999999993</v>
      </c>
      <c r="D12" s="79">
        <f>$D$23*E12</f>
        <v>10561.055999999999</v>
      </c>
      <c r="E12" s="41">
        <v>0.15</v>
      </c>
      <c r="F12" s="80">
        <f>D12</f>
        <v>10561.055999999999</v>
      </c>
      <c r="G12" s="43">
        <f>E12</f>
        <v>0.15</v>
      </c>
      <c r="H12" s="42"/>
      <c r="I12" s="43"/>
      <c r="J12" s="42"/>
      <c r="K12" s="43"/>
      <c r="L12" s="42"/>
      <c r="M12" s="43"/>
      <c r="N12" s="42"/>
      <c r="O12" s="43"/>
    </row>
    <row r="13" spans="1:15" ht="15.75" x14ac:dyDescent="0.25">
      <c r="A13" s="44"/>
      <c r="B13" s="45"/>
      <c r="C13" s="86"/>
      <c r="D13" s="90"/>
      <c r="E13" s="46" t="s">
        <v>40</v>
      </c>
      <c r="F13" s="47"/>
      <c r="G13" s="48"/>
      <c r="H13" s="47"/>
      <c r="I13" s="48"/>
      <c r="J13" s="47"/>
      <c r="K13" s="48"/>
      <c r="L13" s="47"/>
      <c r="M13" s="48"/>
      <c r="N13" s="47"/>
      <c r="O13" s="48"/>
    </row>
    <row r="14" spans="1:15" ht="15.75" x14ac:dyDescent="0.25">
      <c r="A14" s="39" t="s">
        <v>41</v>
      </c>
      <c r="B14" s="40" t="s">
        <v>17</v>
      </c>
      <c r="C14" s="85">
        <f t="shared" ref="C14" si="0">$C$23*E14</f>
        <v>11255.150000000001</v>
      </c>
      <c r="D14" s="79">
        <f t="shared" ref="D14" si="1">$D$23*E14</f>
        <v>14081.407999999999</v>
      </c>
      <c r="E14" s="41">
        <v>0.2</v>
      </c>
      <c r="F14" s="49"/>
      <c r="G14" s="50"/>
      <c r="H14" s="80">
        <f>D14</f>
        <v>14081.407999999999</v>
      </c>
      <c r="I14" s="43">
        <f>E14</f>
        <v>0.2</v>
      </c>
      <c r="J14" s="49"/>
      <c r="K14" s="50"/>
      <c r="L14" s="51"/>
      <c r="M14" s="43"/>
      <c r="N14" s="51"/>
      <c r="O14" s="43"/>
    </row>
    <row r="15" spans="1:15" ht="15.75" x14ac:dyDescent="0.25">
      <c r="A15" s="44"/>
      <c r="B15" s="45"/>
      <c r="C15" s="86"/>
      <c r="D15" s="90"/>
      <c r="E15" s="46" t="s">
        <v>40</v>
      </c>
      <c r="F15" s="47"/>
      <c r="G15" s="48"/>
      <c r="H15" s="47"/>
      <c r="I15" s="48"/>
      <c r="J15" s="47"/>
      <c r="K15" s="48"/>
      <c r="L15" s="47"/>
      <c r="M15" s="48"/>
      <c r="N15" s="47"/>
      <c r="O15" s="48"/>
    </row>
    <row r="16" spans="1:15" ht="15.75" x14ac:dyDescent="0.25">
      <c r="A16" s="39" t="s">
        <v>42</v>
      </c>
      <c r="B16" s="40" t="s">
        <v>11</v>
      </c>
      <c r="C16" s="85">
        <f t="shared" ref="C16" si="2">$C$23*E16</f>
        <v>7315.8474999999999</v>
      </c>
      <c r="D16" s="79">
        <f t="shared" ref="D16" si="3">$D$23*E16</f>
        <v>9152.9151999999995</v>
      </c>
      <c r="E16" s="41">
        <v>0.13</v>
      </c>
      <c r="F16" s="49"/>
      <c r="G16" s="50"/>
      <c r="H16" s="49"/>
      <c r="I16" s="50"/>
      <c r="J16" s="81">
        <f>D16</f>
        <v>9152.9151999999995</v>
      </c>
      <c r="K16" s="43">
        <f>E16</f>
        <v>0.13</v>
      </c>
      <c r="L16" s="49"/>
      <c r="M16" s="50"/>
      <c r="N16" s="49"/>
      <c r="O16" s="52"/>
    </row>
    <row r="17" spans="1:15" ht="15.75" x14ac:dyDescent="0.25">
      <c r="A17" s="44"/>
      <c r="B17" s="45"/>
      <c r="C17" s="86"/>
      <c r="D17" s="90"/>
      <c r="E17" s="46" t="s">
        <v>40</v>
      </c>
      <c r="F17" s="47"/>
      <c r="G17" s="48"/>
      <c r="H17" s="47"/>
      <c r="I17" s="48"/>
      <c r="J17" s="47"/>
      <c r="K17" s="48"/>
      <c r="L17" s="47"/>
      <c r="M17" s="48"/>
      <c r="N17" s="47"/>
      <c r="O17" s="53"/>
    </row>
    <row r="18" spans="1:15" ht="15.75" x14ac:dyDescent="0.25">
      <c r="A18" s="39" t="s">
        <v>43</v>
      </c>
      <c r="B18" s="40" t="s">
        <v>12</v>
      </c>
      <c r="C18" s="85">
        <f t="shared" ref="C18" si="4">$C$23*E18</f>
        <v>18008.240000000002</v>
      </c>
      <c r="D18" s="79">
        <f t="shared" ref="D18" si="5">$D$23*E18</f>
        <v>22530.252799999998</v>
      </c>
      <c r="E18" s="41">
        <v>0.32</v>
      </c>
      <c r="F18" s="49"/>
      <c r="G18" s="50"/>
      <c r="H18" s="49"/>
      <c r="I18" s="50"/>
      <c r="J18" s="49"/>
      <c r="K18" s="50"/>
      <c r="L18" s="81">
        <f>D18</f>
        <v>22530.252799999998</v>
      </c>
      <c r="M18" s="43">
        <f>E18</f>
        <v>0.32</v>
      </c>
      <c r="N18" s="49"/>
      <c r="O18" s="52"/>
    </row>
    <row r="19" spans="1:15" ht="15.75" x14ac:dyDescent="0.25">
      <c r="A19" s="54"/>
      <c r="B19" s="55"/>
      <c r="C19" s="86"/>
      <c r="D19" s="90"/>
      <c r="E19" s="46" t="s">
        <v>40</v>
      </c>
      <c r="F19" s="56"/>
      <c r="G19" s="53"/>
      <c r="H19" s="56"/>
      <c r="I19" s="53"/>
      <c r="J19" s="56"/>
      <c r="K19" s="53"/>
      <c r="L19" s="56"/>
      <c r="M19" s="53"/>
      <c r="N19" s="56"/>
      <c r="O19" s="53"/>
    </row>
    <row r="20" spans="1:15" ht="15.75" x14ac:dyDescent="0.25">
      <c r="A20" s="39" t="s">
        <v>44</v>
      </c>
      <c r="B20" s="40" t="s">
        <v>52</v>
      </c>
      <c r="C20" s="85">
        <f t="shared" ref="C20" si="6">$C$23*E20</f>
        <v>11255.150000000001</v>
      </c>
      <c r="D20" s="79">
        <f t="shared" ref="D20" si="7">$D$23*E20</f>
        <v>14081.407999999999</v>
      </c>
      <c r="E20" s="41">
        <v>0.2</v>
      </c>
      <c r="F20" s="57"/>
      <c r="G20" s="58"/>
      <c r="H20" s="57"/>
      <c r="I20" s="58"/>
      <c r="J20" s="57"/>
      <c r="K20" s="58"/>
      <c r="L20" s="57"/>
      <c r="M20" s="58"/>
      <c r="N20" s="81">
        <f>D20</f>
        <v>14081.407999999999</v>
      </c>
      <c r="O20" s="103">
        <f>E20</f>
        <v>0.2</v>
      </c>
    </row>
    <row r="21" spans="1:15" ht="15.75" x14ac:dyDescent="0.25">
      <c r="A21" s="54"/>
      <c r="B21" s="55"/>
      <c r="C21" s="86"/>
      <c r="D21" s="90"/>
      <c r="E21" s="59"/>
      <c r="F21" s="60"/>
      <c r="G21" s="61"/>
      <c r="H21" s="60"/>
      <c r="I21" s="61"/>
      <c r="J21" s="60"/>
      <c r="K21" s="61"/>
      <c r="L21" s="60"/>
      <c r="M21" s="61"/>
      <c r="N21" s="60"/>
      <c r="O21" s="61"/>
    </row>
    <row r="22" spans="1:15" ht="16.5" thickBot="1" x14ac:dyDescent="0.3">
      <c r="A22" s="62"/>
      <c r="B22" s="63"/>
      <c r="C22" s="87"/>
      <c r="D22" s="64"/>
      <c r="E22" s="65"/>
      <c r="F22" s="66"/>
      <c r="G22" s="67"/>
      <c r="H22" s="66"/>
      <c r="I22" s="67"/>
      <c r="J22" s="68"/>
      <c r="K22" s="68"/>
      <c r="L22" s="66"/>
      <c r="M22" s="67"/>
      <c r="N22" s="66"/>
      <c r="O22" s="67"/>
    </row>
    <row r="23" spans="1:15" ht="15.75" x14ac:dyDescent="0.25">
      <c r="A23" s="127" t="s">
        <v>47</v>
      </c>
      <c r="B23" s="128"/>
      <c r="C23" s="88">
        <v>56275.75</v>
      </c>
      <c r="D23" s="91">
        <v>70407.039999999994</v>
      </c>
      <c r="E23" s="69">
        <f>SUM(E12:E20)</f>
        <v>1</v>
      </c>
      <c r="F23" s="82">
        <f>F12</f>
        <v>10561.055999999999</v>
      </c>
      <c r="G23" s="70">
        <f>G12</f>
        <v>0.15</v>
      </c>
      <c r="H23" s="82">
        <f>H14</f>
        <v>14081.407999999999</v>
      </c>
      <c r="I23" s="70">
        <f>I14</f>
        <v>0.2</v>
      </c>
      <c r="J23" s="82">
        <f>J16</f>
        <v>9152.9151999999995</v>
      </c>
      <c r="K23" s="70">
        <f>K16</f>
        <v>0.13</v>
      </c>
      <c r="L23" s="82">
        <f>L18</f>
        <v>22530.252799999998</v>
      </c>
      <c r="M23" s="70">
        <f>M18</f>
        <v>0.32</v>
      </c>
      <c r="N23" s="82">
        <f>N20</f>
        <v>14081.407999999999</v>
      </c>
      <c r="O23" s="70">
        <f>O20</f>
        <v>0.2</v>
      </c>
    </row>
    <row r="24" spans="1:15" ht="16.5" thickBot="1" x14ac:dyDescent="0.3">
      <c r="A24" s="129" t="s">
        <v>45</v>
      </c>
      <c r="B24" s="130"/>
      <c r="C24" s="89"/>
      <c r="D24" s="71"/>
      <c r="E24" s="72"/>
      <c r="F24" s="83">
        <f>F23</f>
        <v>10561.055999999999</v>
      </c>
      <c r="G24" s="72">
        <f>G23</f>
        <v>0.15</v>
      </c>
      <c r="H24" s="83">
        <f>H23+F24</f>
        <v>24642.464</v>
      </c>
      <c r="I24" s="72">
        <f>I23+G24</f>
        <v>0.35</v>
      </c>
      <c r="J24" s="83">
        <f t="shared" ref="J24:O24" si="8">J23+H24</f>
        <v>33795.379199999996</v>
      </c>
      <c r="K24" s="72">
        <f t="shared" si="8"/>
        <v>0.48</v>
      </c>
      <c r="L24" s="83">
        <f t="shared" si="8"/>
        <v>56325.631999999998</v>
      </c>
      <c r="M24" s="72">
        <f t="shared" si="8"/>
        <v>0.8</v>
      </c>
      <c r="N24" s="83">
        <f t="shared" si="8"/>
        <v>70407.039999999994</v>
      </c>
      <c r="O24" s="72">
        <f t="shared" si="8"/>
        <v>1</v>
      </c>
    </row>
    <row r="25" spans="1:15" x14ac:dyDescent="0.25">
      <c r="A25" s="73"/>
      <c r="B25" s="78"/>
      <c r="C25" s="74"/>
      <c r="D25" s="73"/>
      <c r="E25" s="75"/>
      <c r="F25" s="76"/>
      <c r="G25" s="77"/>
      <c r="H25" s="76"/>
      <c r="I25" s="77"/>
      <c r="J25" s="77"/>
      <c r="K25" s="77"/>
      <c r="L25" s="77"/>
      <c r="M25" s="77"/>
      <c r="N25" s="76"/>
      <c r="O25" s="77"/>
    </row>
    <row r="30" spans="1:15" x14ac:dyDescent="0.25">
      <c r="F30" s="123" t="s">
        <v>53</v>
      </c>
      <c r="G30" s="123"/>
      <c r="H30" s="123"/>
    </row>
    <row r="31" spans="1:15" x14ac:dyDescent="0.25">
      <c r="F31" s="124" t="s">
        <v>54</v>
      </c>
      <c r="G31" s="124"/>
      <c r="H31" s="124"/>
    </row>
    <row r="32" spans="1:15" x14ac:dyDescent="0.25">
      <c r="F32" s="124" t="s">
        <v>55</v>
      </c>
      <c r="G32" s="124"/>
      <c r="H32" s="124"/>
    </row>
  </sheetData>
  <mergeCells count="26">
    <mergeCell ref="A1:O1"/>
    <mergeCell ref="A3:O3"/>
    <mergeCell ref="A4:O4"/>
    <mergeCell ref="J11:K11"/>
    <mergeCell ref="L11:M11"/>
    <mergeCell ref="N11:O11"/>
    <mergeCell ref="N9:O9"/>
    <mergeCell ref="A5:O5"/>
    <mergeCell ref="A6:O6"/>
    <mergeCell ref="A9:A10"/>
    <mergeCell ref="B9:B10"/>
    <mergeCell ref="C9:C10"/>
    <mergeCell ref="D9:D10"/>
    <mergeCell ref="E9:E10"/>
    <mergeCell ref="F9:G9"/>
    <mergeCell ref="H9:I9"/>
    <mergeCell ref="A23:B23"/>
    <mergeCell ref="A24:B24"/>
    <mergeCell ref="D11:E11"/>
    <mergeCell ref="F11:G11"/>
    <mergeCell ref="H11:I11"/>
    <mergeCell ref="F30:H30"/>
    <mergeCell ref="F31:H31"/>
    <mergeCell ref="F32:H32"/>
    <mergeCell ref="J9:K9"/>
    <mergeCell ref="L9:M9"/>
  </mergeCells>
  <pageMargins left="0.23333333333333334" right="0.511811024" top="1.3933333333333333" bottom="0.78740157499999996" header="0.31496062000000002" footer="0.31496062000000002"/>
  <pageSetup paperSize="9" scale="64" orientation="landscape" r:id="rId1"/>
  <headerFooter>
    <oddHeader>&amp;C
SERVIÇO PÚBLICO FEDERAL
MJ/DEPARTAMENTO DE POLÍCIA FEDERAL
COORDENAÇÃO-GERAL DE PLANEJAMENTO DE EDIFICAÇÕES E OBRAS
DIVISÃO DE ENGENHARIA E ARQUITETURA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Cronograma de Atividades</vt:lpstr>
      <vt:lpstr>Cronograma Financeiro</vt:lpstr>
      <vt:lpstr>'Cronograma de Atividades'!Area_de_impressao</vt:lpstr>
    </vt:vector>
  </TitlesOfParts>
  <Company>Policia Federal do Brasil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DefaultUserAdminFull</dc:creator>
  <cp:lastModifiedBy>Deilson Pires Cavalcante</cp:lastModifiedBy>
  <cp:lastPrinted>2014-12-22T19:41:41Z</cp:lastPrinted>
  <dcterms:created xsi:type="dcterms:W3CDTF">2008-10-28T16:18:11Z</dcterms:created>
  <dcterms:modified xsi:type="dcterms:W3CDTF">2015-09-01T11:06:46Z</dcterms:modified>
</cp:coreProperties>
</file>